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data\documents9\jb36559\Documents\WRITING\JB CFxOy physical degradation [-]\"/>
    </mc:Choice>
  </mc:AlternateContent>
  <bookViews>
    <workbookView xWindow="0" yWindow="120" windowWidth="19155" windowHeight="11820"/>
  </bookViews>
  <sheets>
    <sheet name="Data" sheetId="2" r:id="rId1"/>
    <sheet name="Plot 1" sheetId="3" r:id="rId2"/>
    <sheet name="Plot 2" sheetId="4" r:id="rId3"/>
  </sheets>
  <calcPr calcId="152511"/>
</workbook>
</file>

<file path=xl/calcChain.xml><?xml version="1.0" encoding="utf-8"?>
<calcChain xmlns="http://schemas.openxmlformats.org/spreadsheetml/2006/main">
  <c r="J26" i="2" l="1"/>
  <c r="J25" i="2"/>
  <c r="J24" i="2"/>
  <c r="J15" i="2"/>
  <c r="J14" i="2"/>
  <c r="J13" i="2"/>
  <c r="F46" i="2" l="1"/>
  <c r="E46" i="2"/>
  <c r="D46" i="2"/>
  <c r="C46" i="2"/>
  <c r="C33" i="2"/>
  <c r="D33" i="2"/>
  <c r="E33" i="2"/>
  <c r="F33" i="2"/>
  <c r="C34" i="2"/>
  <c r="D34" i="2"/>
  <c r="E34" i="2"/>
  <c r="F34" i="2"/>
  <c r="F32" i="2"/>
  <c r="E32" i="2"/>
  <c r="D32" i="2"/>
  <c r="C32" i="2"/>
  <c r="F18" i="2"/>
  <c r="F17" i="2"/>
  <c r="E18" i="2"/>
  <c r="E17" i="2"/>
  <c r="D18" i="2"/>
  <c r="D17" i="2"/>
  <c r="C18" i="2"/>
  <c r="C17" i="2"/>
</calcChain>
</file>

<file path=xl/sharedStrings.xml><?xml version="1.0" encoding="utf-8"?>
<sst xmlns="http://schemas.openxmlformats.org/spreadsheetml/2006/main" count="94" uniqueCount="26">
  <si>
    <t>nm</t>
  </si>
  <si>
    <t>Surface Ra</t>
  </si>
  <si>
    <t>Surface Rz</t>
  </si>
  <si>
    <t>Surface Rq</t>
  </si>
  <si>
    <t>Time</t>
  </si>
  <si>
    <t>h</t>
  </si>
  <si>
    <t>Wavelength</t>
  </si>
  <si>
    <t>Thickness</t>
  </si>
  <si>
    <t>Temperature testing</t>
  </si>
  <si>
    <t>Initial sample</t>
  </si>
  <si>
    <t>delta Ra</t>
  </si>
  <si>
    <t>delta Rq</t>
  </si>
  <si>
    <t>delta Rz</t>
  </si>
  <si>
    <t>delta H</t>
  </si>
  <si>
    <t>UV exposure in air</t>
  </si>
  <si>
    <t>UV exposure in vacuum through CaF2</t>
  </si>
  <si>
    <t>Temperature</t>
  </si>
  <si>
    <t>degC</t>
  </si>
  <si>
    <t>Conditions</t>
  </si>
  <si>
    <t>Air, UV 365 nm</t>
  </si>
  <si>
    <t>Air, UV 254 nm</t>
  </si>
  <si>
    <t>Decrease in film thickness (nm)</t>
  </si>
  <si>
    <t>Nitrogen, UV 254 nm</t>
  </si>
  <si>
    <t>373 K, 21 h</t>
  </si>
  <si>
    <t>473 K, 18 h</t>
  </si>
  <si>
    <t>473 K, 63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</si>
</sst>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33383538930458"/>
          <c:y val="3.0942208022473182E-2"/>
          <c:w val="0.86162601753808199"/>
          <c:h val="0.833434732610354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Data!$J$12</c:f>
              <c:strCache>
                <c:ptCount val="1"/>
                <c:pt idx="0">
                  <c:v>Decrease in film thickness (nm)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strRef>
              <c:f>Data!$I$13:$I$15</c:f>
              <c:strCache>
                <c:ptCount val="3"/>
                <c:pt idx="0">
                  <c:v>Air, UV 365 nm</c:v>
                </c:pt>
                <c:pt idx="1">
                  <c:v>Air, UV 254 nm</c:v>
                </c:pt>
                <c:pt idx="2">
                  <c:v>Nitrogen, UV 254 nm</c:v>
                </c:pt>
              </c:strCache>
            </c:strRef>
          </c:cat>
          <c:val>
            <c:numRef>
              <c:f>Data!$J$13:$J$15</c:f>
              <c:numCache>
                <c:formatCode>0.00</c:formatCode>
                <c:ptCount val="3"/>
                <c:pt idx="0">
                  <c:v>0.55199999999990723</c:v>
                </c:pt>
                <c:pt idx="1">
                  <c:v>92.95599999999996</c:v>
                </c:pt>
                <c:pt idx="2">
                  <c:v>3.8039999999999736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734448"/>
        <c:axId val="387733664"/>
      </c:barChart>
      <c:catAx>
        <c:axId val="387734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Sample exposure conditions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733664"/>
        <c:crosses val="autoZero"/>
        <c:auto val="1"/>
        <c:lblAlgn val="ctr"/>
        <c:lblOffset val="100"/>
        <c:noMultiLvlLbl val="0"/>
      </c:catAx>
      <c:valAx>
        <c:axId val="3877336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Decrease in film thickness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734448"/>
        <c:crosses val="autoZero"/>
        <c:crossBetween val="between"/>
      </c:valAx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96654929179425"/>
          <c:y val="3.0942208022473182E-2"/>
          <c:w val="0.86299330363559235"/>
          <c:h val="0.833434732610354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Data!$J$23</c:f>
              <c:strCache>
                <c:ptCount val="1"/>
                <c:pt idx="0">
                  <c:v>Decrease in film thickness (nm)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strRef>
              <c:f>Data!$I$24:$I$26</c:f>
              <c:strCache>
                <c:ptCount val="3"/>
                <c:pt idx="0">
                  <c:v>373 K, 21 h</c:v>
                </c:pt>
                <c:pt idx="1">
                  <c:v>473 K, 18 h</c:v>
                </c:pt>
                <c:pt idx="2">
                  <c:v>473 K, 63 h</c:v>
                </c:pt>
              </c:strCache>
            </c:strRef>
          </c:cat>
          <c:val>
            <c:numRef>
              <c:f>Data!$J$24:$J$26</c:f>
              <c:numCache>
                <c:formatCode>0.00</c:formatCode>
                <c:ptCount val="3"/>
                <c:pt idx="0">
                  <c:v>5.9919999999999618</c:v>
                </c:pt>
                <c:pt idx="1">
                  <c:v>113.80899999999997</c:v>
                </c:pt>
                <c:pt idx="2">
                  <c:v>161.56099999999998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9485168"/>
        <c:axId val="387732096"/>
      </c:barChart>
      <c:catAx>
        <c:axId val="389485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Sample exposure conditions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732096"/>
        <c:crosses val="autoZero"/>
        <c:auto val="1"/>
        <c:lblAlgn val="ctr"/>
        <c:lblOffset val="100"/>
        <c:noMultiLvlLbl val="0"/>
      </c:catAx>
      <c:valAx>
        <c:axId val="3877320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Decrease in film thickness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485168"/>
        <c:crosses val="autoZero"/>
        <c:crossBetween val="between"/>
      </c:valAx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>
          <a:solidFill>
            <a:sysClr val="windowText" lastClr="000000"/>
          </a:solidFill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473" cy="606020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0.06882</cdr:x>
      <cdr:y>0.07595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639262" cy="4602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2000"/>
            <a:t>(b)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8473" cy="606020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0.00069</cdr:x>
      <cdr:y>0</cdr:y>
    </cdr:from>
    <cdr:to>
      <cdr:x>0.06951</cdr:x>
      <cdr:y>0.07595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93" y="0"/>
          <a:ext cx="639262" cy="4602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2000"/>
            <a:t>(a)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sqref="A1:F1"/>
    </sheetView>
  </sheetViews>
  <sheetFormatPr defaultColWidth="15.7109375" defaultRowHeight="12.75" x14ac:dyDescent="0.2"/>
  <cols>
    <col min="1" max="2" width="15.7109375" style="1"/>
    <col min="3" max="3" width="15.7109375" style="5"/>
    <col min="4" max="7" width="15.7109375" style="2"/>
    <col min="8" max="9" width="15.7109375" style="1"/>
    <col min="10" max="10" width="16.5703125" style="1" bestFit="1" customWidth="1"/>
    <col min="11" max="16384" width="15.7109375" style="1"/>
  </cols>
  <sheetData>
    <row r="1" spans="1:10" s="5" customFormat="1" x14ac:dyDescent="0.2">
      <c r="A1" s="7" t="s">
        <v>9</v>
      </c>
      <c r="B1" s="7"/>
      <c r="C1" s="7"/>
      <c r="D1" s="7"/>
      <c r="E1" s="7"/>
      <c r="F1" s="7"/>
      <c r="G1" s="6"/>
    </row>
    <row r="2" spans="1:10" s="5" customFormat="1" x14ac:dyDescent="0.2">
      <c r="C2" s="5" t="s">
        <v>7</v>
      </c>
      <c r="D2" s="6" t="s">
        <v>1</v>
      </c>
      <c r="E2" s="6" t="s">
        <v>3</v>
      </c>
      <c r="F2" s="6" t="s">
        <v>2</v>
      </c>
      <c r="G2" s="6"/>
    </row>
    <row r="3" spans="1:10" s="5" customFormat="1" x14ac:dyDescent="0.2">
      <c r="C3" s="5" t="s">
        <v>0</v>
      </c>
      <c r="D3" s="6" t="s">
        <v>0</v>
      </c>
      <c r="E3" s="6" t="s">
        <v>0</v>
      </c>
      <c r="F3" s="6" t="s">
        <v>0</v>
      </c>
      <c r="G3" s="6"/>
    </row>
    <row r="4" spans="1:10" s="5" customFormat="1" x14ac:dyDescent="0.2">
      <c r="C4" s="4">
        <v>544.37199999999996</v>
      </c>
      <c r="D4" s="3">
        <v>1.3720000000000001</v>
      </c>
      <c r="E4" s="3">
        <v>1.756</v>
      </c>
      <c r="F4" s="3">
        <v>17.25</v>
      </c>
      <c r="G4" s="6"/>
    </row>
    <row r="5" spans="1:10" s="5" customFormat="1" x14ac:dyDescent="0.2">
      <c r="A5" s="8"/>
      <c r="B5" s="8"/>
      <c r="C5" s="8"/>
      <c r="D5" s="8"/>
      <c r="E5" s="8"/>
      <c r="F5" s="8"/>
      <c r="G5" s="6"/>
    </row>
    <row r="6" spans="1:10" s="5" customFormat="1" x14ac:dyDescent="0.2">
      <c r="D6" s="6"/>
      <c r="E6" s="6"/>
      <c r="F6" s="6"/>
      <c r="G6" s="6"/>
    </row>
    <row r="7" spans="1:10" s="5" customFormat="1" x14ac:dyDescent="0.2">
      <c r="D7" s="6"/>
      <c r="E7" s="6"/>
      <c r="F7" s="6"/>
      <c r="G7" s="6"/>
    </row>
    <row r="8" spans="1:10" s="5" customFormat="1" x14ac:dyDescent="0.2">
      <c r="D8" s="6"/>
      <c r="E8" s="6"/>
      <c r="F8" s="6"/>
      <c r="G8" s="6"/>
    </row>
    <row r="9" spans="1:10" x14ac:dyDescent="0.2">
      <c r="A9" s="7" t="s">
        <v>14</v>
      </c>
      <c r="B9" s="7"/>
      <c r="C9" s="7"/>
      <c r="D9" s="7"/>
      <c r="E9" s="7"/>
      <c r="F9" s="7"/>
    </row>
    <row r="10" spans="1:10" x14ac:dyDescent="0.2">
      <c r="A10" s="5" t="s">
        <v>6</v>
      </c>
      <c r="B10" s="5" t="s">
        <v>4</v>
      </c>
      <c r="C10" s="5" t="s">
        <v>7</v>
      </c>
      <c r="D10" s="2" t="s">
        <v>1</v>
      </c>
      <c r="E10" s="2" t="s">
        <v>3</v>
      </c>
      <c r="F10" s="2" t="s">
        <v>2</v>
      </c>
    </row>
    <row r="11" spans="1:10" x14ac:dyDescent="0.2">
      <c r="A11" s="5" t="s">
        <v>0</v>
      </c>
      <c r="B11" s="5" t="s">
        <v>5</v>
      </c>
      <c r="C11" s="5" t="s">
        <v>0</v>
      </c>
      <c r="D11" s="2" t="s">
        <v>0</v>
      </c>
      <c r="E11" s="2" t="s">
        <v>0</v>
      </c>
      <c r="F11" s="2" t="s">
        <v>0</v>
      </c>
    </row>
    <row r="12" spans="1:10" x14ac:dyDescent="0.2">
      <c r="A12" s="1">
        <v>254</v>
      </c>
      <c r="B12" s="1">
        <v>21</v>
      </c>
      <c r="C12" s="4">
        <v>451.416</v>
      </c>
      <c r="D12" s="3">
        <v>0.99819999999999998</v>
      </c>
      <c r="E12" s="3">
        <v>1.2709999999999999</v>
      </c>
      <c r="F12" s="3">
        <v>13.77</v>
      </c>
      <c r="I12" s="4" t="s">
        <v>18</v>
      </c>
      <c r="J12" s="1" t="s">
        <v>21</v>
      </c>
    </row>
    <row r="13" spans="1:10" x14ac:dyDescent="0.2">
      <c r="A13" s="1">
        <v>365</v>
      </c>
      <c r="B13" s="1">
        <v>21</v>
      </c>
      <c r="C13" s="4">
        <v>543.82000000000005</v>
      </c>
      <c r="D13" s="3">
        <v>1.4339999999999999</v>
      </c>
      <c r="E13" s="3">
        <v>1.86</v>
      </c>
      <c r="F13" s="3">
        <v>33.46</v>
      </c>
      <c r="I13" s="4" t="s">
        <v>19</v>
      </c>
      <c r="J13" s="4">
        <f>-C18</f>
        <v>0.55199999999990723</v>
      </c>
    </row>
    <row r="14" spans="1:10" x14ac:dyDescent="0.2">
      <c r="A14" s="8"/>
      <c r="B14" s="8"/>
      <c r="C14" s="8"/>
      <c r="D14" s="8"/>
      <c r="E14" s="8"/>
      <c r="F14" s="8"/>
      <c r="I14" s="4" t="s">
        <v>20</v>
      </c>
      <c r="J14" s="4">
        <f>-C17</f>
        <v>92.95599999999996</v>
      </c>
    </row>
    <row r="15" spans="1:10" s="5" customFormat="1" x14ac:dyDescent="0.2">
      <c r="A15" s="5" t="s">
        <v>6</v>
      </c>
      <c r="B15" s="5" t="s">
        <v>4</v>
      </c>
      <c r="C15" s="4" t="s">
        <v>13</v>
      </c>
      <c r="D15" s="3" t="s">
        <v>10</v>
      </c>
      <c r="E15" s="3" t="s">
        <v>11</v>
      </c>
      <c r="F15" s="3" t="s">
        <v>12</v>
      </c>
      <c r="G15" s="6"/>
      <c r="I15" s="4" t="s">
        <v>22</v>
      </c>
      <c r="J15" s="4">
        <f>C4-540.568</f>
        <v>3.8039999999999736</v>
      </c>
    </row>
    <row r="16" spans="1:10" s="5" customFormat="1" x14ac:dyDescent="0.2">
      <c r="A16" s="5" t="s">
        <v>0</v>
      </c>
      <c r="B16" s="5" t="s">
        <v>5</v>
      </c>
      <c r="C16" s="5" t="s">
        <v>0</v>
      </c>
      <c r="D16" s="6" t="s">
        <v>0</v>
      </c>
      <c r="E16" s="6" t="s">
        <v>0</v>
      </c>
      <c r="F16" s="6" t="s">
        <v>0</v>
      </c>
      <c r="G16" s="6"/>
      <c r="I16" s="4"/>
    </row>
    <row r="17" spans="1:10" s="5" customFormat="1" x14ac:dyDescent="0.2">
      <c r="A17" s="5">
        <v>254</v>
      </c>
      <c r="B17" s="5">
        <v>21</v>
      </c>
      <c r="C17" s="4">
        <f>C12-$C$4</f>
        <v>-92.95599999999996</v>
      </c>
      <c r="D17" s="3">
        <f>D12-$D$4</f>
        <v>-0.37380000000000013</v>
      </c>
      <c r="E17" s="3">
        <f>E12-$E$4</f>
        <v>-0.4850000000000001</v>
      </c>
      <c r="F17" s="3">
        <f>F12-$F$4</f>
        <v>-3.4800000000000004</v>
      </c>
      <c r="G17" s="6"/>
      <c r="I17" s="4"/>
    </row>
    <row r="18" spans="1:10" s="5" customFormat="1" x14ac:dyDescent="0.2">
      <c r="A18" s="5">
        <v>365</v>
      </c>
      <c r="B18" s="5">
        <v>21</v>
      </c>
      <c r="C18" s="4">
        <f>C13-$C$4</f>
        <v>-0.55199999999990723</v>
      </c>
      <c r="D18" s="3">
        <f>D13-$D$4</f>
        <v>6.1999999999999833E-2</v>
      </c>
      <c r="E18" s="3">
        <f>E13-$E$4</f>
        <v>0.10400000000000009</v>
      </c>
      <c r="F18" s="3">
        <f>F13-$F$4</f>
        <v>16.21</v>
      </c>
      <c r="G18" s="6"/>
      <c r="I18" s="4"/>
    </row>
    <row r="19" spans="1:10" s="5" customFormat="1" x14ac:dyDescent="0.2">
      <c r="A19" s="8"/>
      <c r="B19" s="8"/>
      <c r="C19" s="8"/>
      <c r="D19" s="8"/>
      <c r="E19" s="8"/>
      <c r="F19" s="8"/>
      <c r="G19" s="6"/>
      <c r="I19" s="4"/>
    </row>
    <row r="20" spans="1:10" s="5" customFormat="1" x14ac:dyDescent="0.2">
      <c r="C20" s="4"/>
      <c r="D20" s="3"/>
      <c r="E20" s="3"/>
      <c r="F20" s="3"/>
      <c r="G20" s="6"/>
      <c r="I20" s="4"/>
    </row>
    <row r="21" spans="1:10" s="5" customFormat="1" x14ac:dyDescent="0.2">
      <c r="C21" s="4"/>
      <c r="D21" s="3"/>
      <c r="E21" s="3"/>
      <c r="F21" s="3"/>
      <c r="G21" s="6"/>
      <c r="I21" s="4"/>
    </row>
    <row r="22" spans="1:10" x14ac:dyDescent="0.2">
      <c r="C22" s="4"/>
      <c r="D22" s="3"/>
      <c r="E22" s="3"/>
      <c r="F22" s="3"/>
      <c r="I22" s="4"/>
    </row>
    <row r="23" spans="1:10" x14ac:dyDescent="0.2">
      <c r="A23" s="7" t="s">
        <v>8</v>
      </c>
      <c r="B23" s="7"/>
      <c r="C23" s="7"/>
      <c r="D23" s="7"/>
      <c r="E23" s="7"/>
      <c r="F23" s="7"/>
      <c r="I23" s="4" t="s">
        <v>18</v>
      </c>
      <c r="J23" s="5" t="s">
        <v>21</v>
      </c>
    </row>
    <row r="24" spans="1:10" x14ac:dyDescent="0.2">
      <c r="A24" s="5" t="s">
        <v>16</v>
      </c>
      <c r="B24" s="5" t="s">
        <v>4</v>
      </c>
      <c r="C24" s="5" t="s">
        <v>7</v>
      </c>
      <c r="D24" s="6" t="s">
        <v>1</v>
      </c>
      <c r="E24" s="6" t="s">
        <v>3</v>
      </c>
      <c r="F24" s="6" t="s">
        <v>2</v>
      </c>
      <c r="I24" s="4" t="s">
        <v>23</v>
      </c>
      <c r="J24" s="4">
        <f>-C32</f>
        <v>5.9919999999999618</v>
      </c>
    </row>
    <row r="25" spans="1:10" x14ac:dyDescent="0.2">
      <c r="A25" s="5" t="s">
        <v>17</v>
      </c>
      <c r="B25" s="5" t="s">
        <v>5</v>
      </c>
      <c r="C25" s="5" t="s">
        <v>0</v>
      </c>
      <c r="D25" s="6" t="s">
        <v>0</v>
      </c>
      <c r="E25" s="6" t="s">
        <v>0</v>
      </c>
      <c r="F25" s="6" t="s">
        <v>0</v>
      </c>
      <c r="I25" s="4" t="s">
        <v>24</v>
      </c>
      <c r="J25" s="4">
        <f>-C33</f>
        <v>113.80899999999997</v>
      </c>
    </row>
    <row r="26" spans="1:10" x14ac:dyDescent="0.2">
      <c r="A26" s="5">
        <v>100</v>
      </c>
      <c r="B26" s="5">
        <v>21</v>
      </c>
      <c r="C26" s="4">
        <v>538.38</v>
      </c>
      <c r="D26" s="3">
        <v>1.4219999999999999</v>
      </c>
      <c r="E26" s="3">
        <v>1.8149999999999999</v>
      </c>
      <c r="F26" s="3">
        <v>16.45</v>
      </c>
      <c r="I26" s="4" t="s">
        <v>25</v>
      </c>
      <c r="J26" s="4">
        <f>-C34</f>
        <v>161.56099999999998</v>
      </c>
    </row>
    <row r="27" spans="1:10" x14ac:dyDescent="0.2">
      <c r="A27" s="5">
        <v>200</v>
      </c>
      <c r="B27" s="5">
        <v>18</v>
      </c>
      <c r="C27" s="4">
        <v>430.56299999999999</v>
      </c>
      <c r="D27" s="3">
        <v>1.0780000000000001</v>
      </c>
      <c r="E27" s="3">
        <v>1.4</v>
      </c>
      <c r="F27" s="3">
        <v>18.22</v>
      </c>
      <c r="I27" s="4"/>
    </row>
    <row r="28" spans="1:10" x14ac:dyDescent="0.2">
      <c r="A28" s="1">
        <v>200</v>
      </c>
      <c r="B28" s="1">
        <v>63</v>
      </c>
      <c r="C28" s="5">
        <v>382.81099999999998</v>
      </c>
      <c r="D28" s="3">
        <v>0.89710000000000001</v>
      </c>
      <c r="E28" s="3">
        <v>1.41</v>
      </c>
      <c r="F28" s="3">
        <v>35.11</v>
      </c>
      <c r="I28" s="4"/>
    </row>
    <row r="29" spans="1:10" x14ac:dyDescent="0.2">
      <c r="A29" s="8"/>
      <c r="B29" s="8"/>
      <c r="C29" s="8"/>
      <c r="D29" s="8"/>
      <c r="E29" s="8"/>
      <c r="F29" s="8"/>
      <c r="I29" s="4"/>
    </row>
    <row r="30" spans="1:10" x14ac:dyDescent="0.2">
      <c r="A30" s="5" t="s">
        <v>16</v>
      </c>
      <c r="B30" s="5" t="s">
        <v>4</v>
      </c>
      <c r="C30" s="4" t="s">
        <v>13</v>
      </c>
      <c r="D30" s="3" t="s">
        <v>10</v>
      </c>
      <c r="E30" s="3" t="s">
        <v>11</v>
      </c>
      <c r="F30" s="3" t="s">
        <v>12</v>
      </c>
    </row>
    <row r="31" spans="1:10" x14ac:dyDescent="0.2">
      <c r="A31" s="5" t="s">
        <v>17</v>
      </c>
      <c r="B31" s="5" t="s">
        <v>5</v>
      </c>
      <c r="C31" s="5" t="s">
        <v>0</v>
      </c>
      <c r="D31" s="6" t="s">
        <v>0</v>
      </c>
      <c r="E31" s="6" t="s">
        <v>0</v>
      </c>
      <c r="F31" s="6" t="s">
        <v>0</v>
      </c>
    </row>
    <row r="32" spans="1:10" x14ac:dyDescent="0.2">
      <c r="A32" s="5">
        <v>100</v>
      </c>
      <c r="B32" s="5">
        <v>21</v>
      </c>
      <c r="C32" s="4">
        <f>C26-$C$4</f>
        <v>-5.9919999999999618</v>
      </c>
      <c r="D32" s="4">
        <f>D26-$D$4</f>
        <v>4.9999999999999822E-2</v>
      </c>
      <c r="E32" s="4">
        <f>E26-$E$4</f>
        <v>5.8999999999999941E-2</v>
      </c>
      <c r="F32" s="4">
        <f>F26-$F$4</f>
        <v>-0.80000000000000071</v>
      </c>
    </row>
    <row r="33" spans="1:6" x14ac:dyDescent="0.2">
      <c r="A33" s="5">
        <v>200</v>
      </c>
      <c r="B33" s="5">
        <v>18</v>
      </c>
      <c r="C33" s="4">
        <f t="shared" ref="C33:C34" si="0">C27-$C$4</f>
        <v>-113.80899999999997</v>
      </c>
      <c r="D33" s="4">
        <f t="shared" ref="D33:D34" si="1">D27-$D$4</f>
        <v>-0.29400000000000004</v>
      </c>
      <c r="E33" s="4">
        <f t="shared" ref="E33:E34" si="2">E27-$E$4</f>
        <v>-0.35600000000000009</v>
      </c>
      <c r="F33" s="4">
        <f t="shared" ref="F33:F34" si="3">F27-$F$4</f>
        <v>0.96999999999999886</v>
      </c>
    </row>
    <row r="34" spans="1:6" x14ac:dyDescent="0.2">
      <c r="A34" s="5">
        <v>200</v>
      </c>
      <c r="B34" s="5">
        <v>63</v>
      </c>
      <c r="C34" s="4">
        <f t="shared" si="0"/>
        <v>-161.56099999999998</v>
      </c>
      <c r="D34" s="4">
        <f t="shared" si="1"/>
        <v>-0.4749000000000001</v>
      </c>
      <c r="E34" s="4">
        <f t="shared" si="2"/>
        <v>-0.34600000000000009</v>
      </c>
      <c r="F34" s="4">
        <f t="shared" si="3"/>
        <v>17.86</v>
      </c>
    </row>
    <row r="35" spans="1:6" x14ac:dyDescent="0.2">
      <c r="A35" s="8"/>
      <c r="B35" s="8"/>
      <c r="C35" s="8"/>
      <c r="D35" s="8"/>
      <c r="E35" s="8"/>
      <c r="F35" s="8"/>
    </row>
    <row r="39" spans="1:6" x14ac:dyDescent="0.2">
      <c r="A39" s="7" t="s">
        <v>15</v>
      </c>
      <c r="B39" s="7"/>
      <c r="C39" s="7"/>
      <c r="D39" s="7"/>
      <c r="E39" s="7"/>
      <c r="F39" s="7"/>
    </row>
    <row r="40" spans="1:6" x14ac:dyDescent="0.2">
      <c r="A40" s="5" t="s">
        <v>6</v>
      </c>
      <c r="B40" s="5" t="s">
        <v>4</v>
      </c>
      <c r="C40" s="5" t="s">
        <v>7</v>
      </c>
      <c r="D40" s="6" t="s">
        <v>1</v>
      </c>
      <c r="E40" s="6" t="s">
        <v>3</v>
      </c>
      <c r="F40" s="6" t="s">
        <v>2</v>
      </c>
    </row>
    <row r="41" spans="1:6" x14ac:dyDescent="0.2">
      <c r="A41" s="5" t="s">
        <v>0</v>
      </c>
      <c r="B41" s="5" t="s">
        <v>5</v>
      </c>
      <c r="C41" s="5" t="s">
        <v>0</v>
      </c>
      <c r="D41" s="6" t="s">
        <v>0</v>
      </c>
      <c r="E41" s="6" t="s">
        <v>0</v>
      </c>
      <c r="F41" s="6" t="s">
        <v>0</v>
      </c>
    </row>
    <row r="42" spans="1:6" x14ac:dyDescent="0.2">
      <c r="A42" s="5">
        <v>254</v>
      </c>
      <c r="B42" s="5">
        <v>21</v>
      </c>
      <c r="C42" s="4">
        <v>491.42</v>
      </c>
      <c r="D42" s="3"/>
      <c r="E42" s="3"/>
      <c r="F42" s="3"/>
    </row>
    <row r="43" spans="1:6" x14ac:dyDescent="0.2">
      <c r="A43" s="8"/>
      <c r="B43" s="8"/>
      <c r="C43" s="8"/>
      <c r="D43" s="8"/>
      <c r="E43" s="8"/>
      <c r="F43" s="8"/>
    </row>
    <row r="44" spans="1:6" x14ac:dyDescent="0.2">
      <c r="A44" s="5" t="s">
        <v>6</v>
      </c>
      <c r="B44" s="5" t="s">
        <v>4</v>
      </c>
      <c r="C44" s="4" t="s">
        <v>13</v>
      </c>
      <c r="D44" s="3" t="s">
        <v>10</v>
      </c>
      <c r="E44" s="3" t="s">
        <v>11</v>
      </c>
      <c r="F44" s="3" t="s">
        <v>12</v>
      </c>
    </row>
    <row r="45" spans="1:6" x14ac:dyDescent="0.2">
      <c r="A45" s="5" t="s">
        <v>0</v>
      </c>
      <c r="B45" s="5" t="s">
        <v>5</v>
      </c>
      <c r="C45" s="5" t="s">
        <v>0</v>
      </c>
      <c r="D45" s="6" t="s">
        <v>0</v>
      </c>
      <c r="E45" s="6" t="s">
        <v>0</v>
      </c>
      <c r="F45" s="6" t="s">
        <v>0</v>
      </c>
    </row>
    <row r="46" spans="1:6" x14ac:dyDescent="0.2">
      <c r="A46" s="5">
        <v>254</v>
      </c>
      <c r="B46" s="5">
        <v>21</v>
      </c>
      <c r="C46" s="4">
        <f>C42-$C$4</f>
        <v>-52.951999999999941</v>
      </c>
      <c r="D46" s="3">
        <f>D42-$D$4</f>
        <v>-1.3720000000000001</v>
      </c>
      <c r="E46" s="3">
        <f>E42-$E$4</f>
        <v>-1.756</v>
      </c>
      <c r="F46" s="3">
        <f>F42-$F$4</f>
        <v>-17.25</v>
      </c>
    </row>
    <row r="47" spans="1:6" x14ac:dyDescent="0.2">
      <c r="A47" s="8"/>
      <c r="B47" s="8"/>
      <c r="C47" s="8"/>
      <c r="D47" s="8"/>
      <c r="E47" s="8"/>
      <c r="F47" s="8"/>
    </row>
  </sheetData>
  <mergeCells count="11">
    <mergeCell ref="A39:F39"/>
    <mergeCell ref="A43:F43"/>
    <mergeCell ref="A47:F47"/>
    <mergeCell ref="A1:F1"/>
    <mergeCell ref="A29:F29"/>
    <mergeCell ref="A35:F35"/>
    <mergeCell ref="A14:F14"/>
    <mergeCell ref="A5:F5"/>
    <mergeCell ref="A9:F9"/>
    <mergeCell ref="A19:F19"/>
    <mergeCell ref="A23:F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Plot 1</vt:lpstr>
      <vt:lpstr>Plot 2</vt:lpstr>
    </vt:vector>
  </TitlesOfParts>
  <Company>School of Engineering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Bowen</dc:creator>
  <cp:lastModifiedBy>James.Bowen</cp:lastModifiedBy>
  <cp:lastPrinted>2012-03-29T15:28:28Z</cp:lastPrinted>
  <dcterms:created xsi:type="dcterms:W3CDTF">2012-01-05T16:39:21Z</dcterms:created>
  <dcterms:modified xsi:type="dcterms:W3CDTF">2018-07-30T12:22:31Z</dcterms:modified>
</cp:coreProperties>
</file>