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anorwich.sharepoint.com/sites/CHE-FieldenResearchWorkingGroup/Shared Documents/General/Bethany Hood/Papers/DPA with different bridges/Population analysis/"/>
    </mc:Choice>
  </mc:AlternateContent>
  <xr:revisionPtr revIDLastSave="0" documentId="13_ncr:40009_{0CBA2FDD-65F1-4799-A5B2-5A4BB8F390AF}" xr6:coauthVersionLast="47" xr6:coauthVersionMax="47" xr10:uidLastSave="{00000000-0000-0000-0000-000000000000}"/>
  <bookViews>
    <workbookView xWindow="3380" yWindow="2100" windowWidth="14400" windowHeight="7360"/>
  </bookViews>
  <sheets>
    <sheet name="Alkyne-diphenyl-WB97XD-6311Gd-L" sheetId="1" r:id="rId1"/>
  </sheets>
  <calcPr calcId="0"/>
</workbook>
</file>

<file path=xl/calcChain.xml><?xml version="1.0" encoding="utf-8"?>
<calcChain xmlns="http://schemas.openxmlformats.org/spreadsheetml/2006/main">
  <c r="K34" i="1" l="1"/>
  <c r="K86" i="1"/>
  <c r="D86" i="1"/>
  <c r="D74" i="1"/>
  <c r="D59" i="1"/>
  <c r="D48" i="1"/>
  <c r="D45" i="1"/>
  <c r="D34" i="1"/>
</calcChain>
</file>

<file path=xl/sharedStrings.xml><?xml version="1.0" encoding="utf-8"?>
<sst xmlns="http://schemas.openxmlformats.org/spreadsheetml/2006/main" count="544" uniqueCount="183">
  <si>
    <t>Gaussian</t>
  </si>
  <si>
    <t>Link</t>
  </si>
  <si>
    <t>of</t>
  </si>
  <si>
    <t>by</t>
  </si>
  <si>
    <t>WB97XD</t>
  </si>
  <si>
    <t>genecp</t>
  </si>
  <si>
    <t>pseudo=read</t>
  </si>
  <si>
    <t>integral=(grid=superfine)</t>
  </si>
  <si>
    <t>Leave</t>
  </si>
  <si>
    <t>at</t>
  </si>
  <si>
    <t>Sat</t>
  </si>
  <si>
    <t>Dec</t>
  </si>
  <si>
    <t>2023,</t>
  </si>
  <si>
    <t>MaxMem=</t>
  </si>
  <si>
    <t>cpu:</t>
  </si>
  <si>
    <t>elap:</t>
  </si>
  <si>
    <t>(Enter</t>
  </si>
  <si>
    <t>Charge</t>
  </si>
  <si>
    <t>Atom</t>
  </si>
  <si>
    <t>Valence</t>
  </si>
  <si>
    <t>No</t>
  </si>
  <si>
    <t>Total</t>
  </si>
  <si>
    <t>(</t>
  </si>
  <si>
    <t>Population</t>
  </si>
  <si>
    <t>analysis</t>
  </si>
  <si>
    <t>Mo</t>
  </si>
  <si>
    <t>O</t>
  </si>
  <si>
    <t>N</t>
  </si>
  <si>
    <t>C</t>
  </si>
  <si>
    <t>H</t>
  </si>
  <si>
    <t>NBO</t>
  </si>
  <si>
    <t>Job</t>
  </si>
  <si>
    <t>Natural</t>
  </si>
  <si>
    <t>Summary</t>
  </si>
  <si>
    <t>Analysis:</t>
  </si>
  <si>
    <t>-----------------------------------------------</t>
  </si>
  <si>
    <t>Core</t>
  </si>
  <si>
    <t>Rydberg</t>
  </si>
  <si>
    <t>-----------------------------------------------------------------------</t>
  </si>
  <si>
    <t>=======================================================================</t>
  </si>
  <si>
    <t>*</t>
  </si>
  <si>
    <t>--------------------------------------------------------</t>
  </si>
  <si>
    <t>Effective</t>
  </si>
  <si>
    <t>140)</t>
  </si>
  <si>
    <t>278)</t>
  </si>
  <si>
    <t>Minimal</t>
  </si>
  <si>
    <t>Basis</t>
  </si>
  <si>
    <t>586)</t>
  </si>
  <si>
    <t>Electron</t>
  </si>
  <si>
    <t>Configuration</t>
  </si>
  <si>
    <t>----------------------------------------------------------------------------</t>
  </si>
  <si>
    <t>[core]5S(</t>
  </si>
  <si>
    <t>0.26)4d(</t>
  </si>
  <si>
    <t>3.92)5p(</t>
  </si>
  <si>
    <t>0.49)5d(</t>
  </si>
  <si>
    <t>0.06)</t>
  </si>
  <si>
    <t>0.25)4d(</t>
  </si>
  <si>
    <t>3.70)5p(</t>
  </si>
  <si>
    <t>0.50)5d(</t>
  </si>
  <si>
    <t>0.07)</t>
  </si>
  <si>
    <t>3.68)5p(</t>
  </si>
  <si>
    <t>3.69)5p(</t>
  </si>
  <si>
    <t>[core]2S(</t>
  </si>
  <si>
    <t>1.68)2p(</t>
  </si>
  <si>
    <t>5.29)</t>
  </si>
  <si>
    <t>1.70)2p(</t>
  </si>
  <si>
    <t>4.95)3p(</t>
  </si>
  <si>
    <t>0.01)</t>
  </si>
  <si>
    <t>4.93)3p(</t>
  </si>
  <si>
    <t>1.69)2p(</t>
  </si>
  <si>
    <t>4.94)3p(</t>
  </si>
  <si>
    <t>1.71)2p(</t>
  </si>
  <si>
    <t>4.90)3p(</t>
  </si>
  <si>
    <t>4.91)3p(</t>
  </si>
  <si>
    <t>1.77)2p(</t>
  </si>
  <si>
    <t>4.67)</t>
  </si>
  <si>
    <t>4.66)</t>
  </si>
  <si>
    <t>1.34)2p(</t>
  </si>
  <si>
    <t>3.95)3p(</t>
  </si>
  <si>
    <t>0.83)2p(</t>
  </si>
  <si>
    <t>3.06)3p(</t>
  </si>
  <si>
    <t>0.94)2p(</t>
  </si>
  <si>
    <t>3.22)3p(</t>
  </si>
  <si>
    <t>1.13)2p(</t>
  </si>
  <si>
    <t>4.34)3p(</t>
  </si>
  <si>
    <t>3.21)3p(</t>
  </si>
  <si>
    <t>1S(</t>
  </si>
  <si>
    <t>0.77)</t>
  </si>
  <si>
    <t>0.87)2p(</t>
  </si>
  <si>
    <t>3.24)3p(</t>
  </si>
  <si>
    <t>3.23)3p(</t>
  </si>
  <si>
    <t>0.79)</t>
  </si>
  <si>
    <t>3.28)3p(</t>
  </si>
  <si>
    <t>0.78)</t>
  </si>
  <si>
    <t>0.82)2p(</t>
  </si>
  <si>
    <t>3.00)3p(</t>
  </si>
  <si>
    <t>3.26)3p(</t>
  </si>
  <si>
    <t>0.85)2p(</t>
  </si>
  <si>
    <t>3.16)3p(</t>
  </si>
  <si>
    <t>0.81)2p(</t>
  </si>
  <si>
    <t>2.97)3p(</t>
  </si>
  <si>
    <t>0.93)2p(</t>
  </si>
  <si>
    <t>3.29)3p(</t>
  </si>
  <si>
    <t>3.12)3p(</t>
  </si>
  <si>
    <t>3.20)3p(</t>
  </si>
  <si>
    <t>0.86)2p(</t>
  </si>
  <si>
    <t>3.30)3p(</t>
  </si>
  <si>
    <t>skipped</t>
  </si>
  <si>
    <t>request.</t>
  </si>
  <si>
    <t>/opt/sw/arch/easybuild/sticky_20170712/software/Gaussian/16_A03-PGI-16.5-betaprint/g16/l9999.exe)</t>
  </si>
  <si>
    <t>1\1\GINC-HER2-W087\SP\RwB97XD\GenECP\C26H18Mo6N2O18(2-)\BCHAMPAG\16-De</t>
  </si>
  <si>
    <t>c-2023\0\\#P</t>
  </si>
  <si>
    <t>popul</t>
  </si>
  <si>
    <t>ation=npa</t>
  </si>
  <si>
    <t>SCRF=(IEFPCM,solvent=acetonitrile)\\alkyne-diphenyl</t>
  </si>
  <si>
    <t>NPA\\-2,</t>
  </si>
  <si>
    <t>1\Mo,0,2.029599,-0.106095,-0.113232\Mo,0,4.178214,2.396717,0.069666\Mo</t>
  </si>
  <si>
    <t>,0,6.658433,0.117535,0.11113\Mo,0,4.209308,-0.060235,2.394567\Mo,0,4.3</t>
  </si>
  <si>
    <t>92361,0.061268,-2.390743\Mo,0,4.42378,-2.387501,-0.05776\O,0,4.260825,</t>
  </si>
  <si>
    <t>0.00517,0.003222\O,0,6.179297,0.235979,-1.848266\O,0,2.40399,1.887613,</t>
  </si>
  <si>
    <t>0.249164\O,0,2.464226,0.240317,-1.931159\O,0,4.298748,2.093591,-1.7150</t>
  </si>
  <si>
    <t>55\O,0,6.153813,1.904116,0.219665\O,0,2.483281,-1.9438,-0.218232\O,0,4</t>
  </si>
  <si>
    <t>.331096,1.7301,2.079651\O,0,2.43058,-0.230894,1.910176\O,0,6.200906,-1</t>
  </si>
  <si>
    <t>.824953,-0.239349\O,0,6.164747,-0.226771,1.880115\O,0,4.305389,-1.7276</t>
  </si>
  <si>
    <t>45,-2.085507\O,0,4.335904,-2.080648,1.73216\O,0,4.406313,0.281311,-4.0</t>
  </si>
  <si>
    <t>71883\O,0,4.20891,4.077783,0.291497\O,0,4.460365,-4.068414,-0.27379\O,</t>
  </si>
  <si>
    <t>0,4.264487,-0.270621,4.076357\O,0,8.350491,0.106293,0.098742\N,0,0.302</t>
  </si>
  <si>
    <t>153,-0.11247,-0.114933\C,0,-1.070755,-0.080426,-0.078215\C,0,-1.761558</t>
  </si>
  <si>
    <t>,0.964791,-0.70268\N,0,-12.136686,0.006137,0.013788\C,0,-1.774091,-1.0</t>
  </si>
  <si>
    <t>98832,0.575894\C,0,-3.143665,0.985241,-0.675684\H,0,-3.680923,1.792091</t>
  </si>
  <si>
    <t>,-1.160331\C,0,-3.859491,-0.032201,-0.027695\C,0,-3.156033,-1.071644,0</t>
  </si>
  <si>
    <t>.598713\H,0,-3.703035,-1.859937,1.102599\C,0,-13.213384,3.427363,0.973</t>
  </si>
  <si>
    <t>801\H,0,-12.924473,4.204224,1.673662\C,0,-12.501984,2.235245,0.94565\H</t>
  </si>
  <si>
    <t>,0,-11.664776,2.082309,1.61798\C,0,-12.859152,1.22702,0.048837\C,0,-13</t>
  </si>
  <si>
    <t>.944784,1.422895,-0.805697\H,0,-14.223758,0.640931,-1.503617\C,0,-14.2</t>
  </si>
  <si>
    <t>99776,3.619766,0.126166\C,0,-5.285162,-0.013893,-0.00988\C,0,-10.73388</t>
  </si>
  <si>
    <t>9,0.006074,0.013151\C,0,-10.018774,-1.026817,0.633269\H,0,-10.55289,-1</t>
  </si>
  <si>
    <t>.829585,1.127751\C,0,-6.491998,-0.004367,0.000161\C,0,-14.664133,2.610</t>
  </si>
  <si>
    <t>02,-0.758459\H,0,-15.507048,2.74962,-1.426919\C,0,-8.636082,-1.031376,</t>
  </si>
  <si>
    <t>0.623899\H,0,-8.100645,-1.838426,1.111558\C,0,-7.917919,0.001716,0.007</t>
  </si>
  <si>
    <t>691\C,0,-10.018032,1.037727,-0.608091\H,0,-10.551419,1.842049,-1.10081</t>
  </si>
  <si>
    <t>1\C,0,-8.635193,1.037864,-0.604214\H,0,-8.099218,1.842899,-1.094607\C,</t>
  </si>
  <si>
    <t>0,-12.499178,-2.219178,-0.928886\H,0,-11.660788,-2.062987,-1.598981\C,</t>
  </si>
  <si>
    <t>0,-13.210147,-3.411402,-0.963762\H,0,-12.919703,-4.185011,-1.666586\C,</t>
  </si>
  <si>
    <t>0,-14.298001,-3.60792,-0.11899\C,0,-14.664342,-2.602291,0.769544\H,0,-</t>
  </si>
  <si>
    <t>15.508449,-2.745237,1.435783\C,0,-13.945446,-1.415181,0.823462\H,0,-14</t>
  </si>
  <si>
    <t>.225842,-0.636342,1.52431\C,0,-12.858343,-1.21518,-0.028183\H,0,-1.226</t>
  </si>
  <si>
    <t>348,-1.90068,1.056659\H,0,-1.204115,1.747366,-1.203629\H,0,-14.856493,</t>
  </si>
  <si>
    <t>-4.536818,-0.153878\H,0,-14.858649,4.548611,0.155862\\Version=ES64L-G1</t>
  </si>
  <si>
    <t>6RevA.03\State=1-A\HF=-2871.1108845\RMSD=9.143e-09\Dipole=-20.1528577,</t>
  </si>
  <si>
    <t>-0.0286988,0.0203166\Quadrupole=-68.6512065,40.9516626,27.699544,0.085</t>
  </si>
  <si>
    <t>6431,0.5457654,-3.0108404\PG=C01</t>
  </si>
  <si>
    <t>[X(C26H18Mo6N2O18)]\\@</t>
  </si>
  <si>
    <t>SUCCESS</t>
  </si>
  <si>
    <t>IS</t>
  </si>
  <si>
    <t>NEVER</t>
  </si>
  <si>
    <t>CERTAIN,</t>
  </si>
  <si>
    <t>FAILURE</t>
  </si>
  <si>
    <t>FINAL.</t>
  </si>
  <si>
    <t>cpu</t>
  </si>
  <si>
    <t>time:</t>
  </si>
  <si>
    <t>days</t>
  </si>
  <si>
    <t>hours</t>
  </si>
  <si>
    <t>minutes</t>
  </si>
  <si>
    <t>seconds.</t>
  </si>
  <si>
    <t>Elapsed</t>
  </si>
  <si>
    <t>File</t>
  </si>
  <si>
    <t>lengths</t>
  </si>
  <si>
    <t>(MBytes):</t>
  </si>
  <si>
    <t>RWF=</t>
  </si>
  <si>
    <t>Int=</t>
  </si>
  <si>
    <t>D2E=</t>
  </si>
  <si>
    <t>Chk=</t>
  </si>
  <si>
    <t>Scr=</t>
  </si>
  <si>
    <t>Normal</t>
  </si>
  <si>
    <t>termination</t>
  </si>
  <si>
    <t>Sum POM</t>
  </si>
  <si>
    <t>Sum imido ring</t>
  </si>
  <si>
    <t>Sum alkyne</t>
  </si>
  <si>
    <t>Sum donor ring</t>
  </si>
  <si>
    <t>Sum Ph</t>
  </si>
  <si>
    <t>Sum NPh2</t>
  </si>
  <si>
    <t>Sum POM=N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</si>
</sst>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1" fontId="0" fillId="0" borderId="0" xfId="0" applyNumberFormat="1"/>
    <xf numFmtId="10" fontId="0" fillId="0" borderId="0" xfId="0" applyNumberFormat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222"/>
  <sheetViews>
    <sheetView tabSelected="1" topLeftCell="A42" workbookViewId="0">
      <selection activeCell="K35" sqref="K35"/>
    </sheetView>
  </sheetViews>
  <sheetFormatPr defaultRowHeight="14.5" x14ac:dyDescent="0.35"/>
  <sheetData>
    <row r="3" spans="2:8" x14ac:dyDescent="0.35">
      <c r="B3" t="s">
        <v>33</v>
      </c>
      <c r="C3" t="s">
        <v>2</v>
      </c>
      <c r="D3" t="s">
        <v>32</v>
      </c>
      <c r="E3" t="s">
        <v>23</v>
      </c>
      <c r="F3" t="s">
        <v>34</v>
      </c>
    </row>
    <row r="5" spans="2:8" x14ac:dyDescent="0.35">
      <c r="B5" t="s">
        <v>32</v>
      </c>
      <c r="C5" t="s">
        <v>23</v>
      </c>
    </row>
    <row r="6" spans="2:8" x14ac:dyDescent="0.35">
      <c r="B6" t="s">
        <v>32</v>
      </c>
      <c r="C6" t="s">
        <v>35</v>
      </c>
    </row>
    <row r="7" spans="2:8" x14ac:dyDescent="0.35">
      <c r="B7" t="s">
        <v>18</v>
      </c>
      <c r="C7" t="s">
        <v>20</v>
      </c>
      <c r="D7" t="s">
        <v>17</v>
      </c>
      <c r="E7" t="s">
        <v>36</v>
      </c>
      <c r="F7" t="s">
        <v>19</v>
      </c>
      <c r="G7" t="s">
        <v>37</v>
      </c>
      <c r="H7" t="s">
        <v>21</v>
      </c>
    </row>
    <row r="8" spans="2:8" x14ac:dyDescent="0.35">
      <c r="B8" t="s">
        <v>38</v>
      </c>
    </row>
    <row r="9" spans="2:8" x14ac:dyDescent="0.35">
      <c r="B9" t="s">
        <v>25</v>
      </c>
      <c r="C9">
        <v>1</v>
      </c>
      <c r="D9">
        <v>1.3113999999999999</v>
      </c>
      <c r="E9">
        <v>35.946620000000003</v>
      </c>
      <c r="F9">
        <v>4.6745200000000002</v>
      </c>
      <c r="G9">
        <v>6.7460000000000006E-2</v>
      </c>
      <c r="H9">
        <v>40.688600000000001</v>
      </c>
    </row>
    <row r="10" spans="2:8" x14ac:dyDescent="0.35">
      <c r="B10" t="s">
        <v>25</v>
      </c>
      <c r="C10">
        <v>2</v>
      </c>
      <c r="D10">
        <v>1.52067</v>
      </c>
      <c r="E10">
        <v>35.952889999999996</v>
      </c>
      <c r="F10">
        <v>4.4442599999999999</v>
      </c>
      <c r="G10">
        <v>8.2189999999999999E-2</v>
      </c>
      <c r="H10">
        <v>40.479329999999997</v>
      </c>
    </row>
    <row r="11" spans="2:8" x14ac:dyDescent="0.35">
      <c r="B11" t="s">
        <v>25</v>
      </c>
      <c r="C11">
        <v>3</v>
      </c>
      <c r="D11">
        <v>1.53342</v>
      </c>
      <c r="E11">
        <v>35.954949999999997</v>
      </c>
      <c r="F11">
        <v>4.4320700000000004</v>
      </c>
      <c r="G11">
        <v>7.9560000000000006E-2</v>
      </c>
      <c r="H11">
        <v>40.46658</v>
      </c>
    </row>
    <row r="12" spans="2:8" x14ac:dyDescent="0.35">
      <c r="B12" t="s">
        <v>25</v>
      </c>
      <c r="C12">
        <v>4</v>
      </c>
      <c r="D12">
        <v>1.5221199999999999</v>
      </c>
      <c r="E12">
        <v>35.952970000000001</v>
      </c>
      <c r="F12">
        <v>4.4428599999999996</v>
      </c>
      <c r="G12">
        <v>8.2049999999999998E-2</v>
      </c>
      <c r="H12">
        <v>40.477879999999999</v>
      </c>
    </row>
    <row r="13" spans="2:8" x14ac:dyDescent="0.35">
      <c r="B13" t="s">
        <v>25</v>
      </c>
      <c r="C13">
        <v>5</v>
      </c>
      <c r="D13">
        <v>1.52277</v>
      </c>
      <c r="E13">
        <v>35.953029999999998</v>
      </c>
      <c r="F13">
        <v>4.4420599999999997</v>
      </c>
      <c r="G13">
        <v>8.2150000000000001E-2</v>
      </c>
      <c r="H13">
        <v>40.477229999999999</v>
      </c>
    </row>
    <row r="14" spans="2:8" x14ac:dyDescent="0.35">
      <c r="B14" t="s">
        <v>25</v>
      </c>
      <c r="C14">
        <v>6</v>
      </c>
      <c r="D14">
        <v>1.5241</v>
      </c>
      <c r="E14">
        <v>35.953180000000003</v>
      </c>
      <c r="F14">
        <v>4.4408500000000002</v>
      </c>
      <c r="G14">
        <v>8.1860000000000002E-2</v>
      </c>
      <c r="H14">
        <v>40.475900000000003</v>
      </c>
    </row>
    <row r="15" spans="2:8" x14ac:dyDescent="0.35">
      <c r="B15" t="s">
        <v>26</v>
      </c>
      <c r="C15">
        <v>7</v>
      </c>
      <c r="D15">
        <v>-0.97687000000000002</v>
      </c>
      <c r="E15">
        <v>1.9999</v>
      </c>
      <c r="F15">
        <v>6.9725799999999998</v>
      </c>
      <c r="G15">
        <v>4.3800000000000002E-3</v>
      </c>
      <c r="H15">
        <v>8.9768699999999999</v>
      </c>
    </row>
    <row r="16" spans="2:8" x14ac:dyDescent="0.35">
      <c r="B16" t="s">
        <v>26</v>
      </c>
      <c r="C16">
        <v>8</v>
      </c>
      <c r="D16">
        <v>-0.65744999999999998</v>
      </c>
      <c r="E16">
        <v>1.9998199999999999</v>
      </c>
      <c r="F16">
        <v>6.6486400000000003</v>
      </c>
      <c r="G16">
        <v>8.9899999999999997E-3</v>
      </c>
      <c r="H16">
        <v>8.6574500000000008</v>
      </c>
    </row>
    <row r="17" spans="2:8" x14ac:dyDescent="0.35">
      <c r="B17" t="s">
        <v>26</v>
      </c>
      <c r="C17">
        <v>9</v>
      </c>
      <c r="D17">
        <v>-0.63336999999999999</v>
      </c>
      <c r="E17">
        <v>1.9998199999999999</v>
      </c>
      <c r="F17">
        <v>6.6250499999999999</v>
      </c>
      <c r="G17">
        <v>8.5000000000000006E-3</v>
      </c>
      <c r="H17">
        <v>8.6333699999999993</v>
      </c>
    </row>
    <row r="18" spans="2:8" x14ac:dyDescent="0.35">
      <c r="B18" t="s">
        <v>26</v>
      </c>
      <c r="C18">
        <v>10</v>
      </c>
      <c r="D18">
        <v>-0.64093</v>
      </c>
      <c r="E18">
        <v>1.99983</v>
      </c>
      <c r="F18">
        <v>6.6326499999999999</v>
      </c>
      <c r="G18">
        <v>8.4499999999999992E-3</v>
      </c>
      <c r="H18">
        <v>8.6409300000000009</v>
      </c>
    </row>
    <row r="19" spans="2:8" x14ac:dyDescent="0.35">
      <c r="B19" t="s">
        <v>26</v>
      </c>
      <c r="C19">
        <v>11</v>
      </c>
      <c r="D19">
        <v>-0.61580999999999997</v>
      </c>
      <c r="E19">
        <v>1.9998100000000001</v>
      </c>
      <c r="F19">
        <v>6.60717</v>
      </c>
      <c r="G19">
        <v>8.8299999999999993E-3</v>
      </c>
      <c r="H19">
        <v>8.6158099999999997</v>
      </c>
    </row>
    <row r="20" spans="2:8" x14ac:dyDescent="0.35">
      <c r="B20" t="s">
        <v>26</v>
      </c>
      <c r="C20">
        <v>12</v>
      </c>
      <c r="D20">
        <v>-0.64209000000000005</v>
      </c>
      <c r="E20">
        <v>1.9998199999999999</v>
      </c>
      <c r="F20">
        <v>6.6333099999999998</v>
      </c>
      <c r="G20">
        <v>8.9599999999999992E-3</v>
      </c>
      <c r="H20">
        <v>8.6420899999999996</v>
      </c>
    </row>
    <row r="21" spans="2:8" x14ac:dyDescent="0.35">
      <c r="B21" t="s">
        <v>26</v>
      </c>
      <c r="C21">
        <v>13</v>
      </c>
      <c r="D21">
        <v>-0.63919999999999999</v>
      </c>
      <c r="E21">
        <v>1.9998199999999999</v>
      </c>
      <c r="F21">
        <v>6.6306900000000004</v>
      </c>
      <c r="G21">
        <v>8.6999999999999994E-3</v>
      </c>
      <c r="H21">
        <v>8.6392000000000007</v>
      </c>
    </row>
    <row r="22" spans="2:8" x14ac:dyDescent="0.35">
      <c r="B22" t="s">
        <v>26</v>
      </c>
      <c r="C22">
        <v>14</v>
      </c>
      <c r="D22">
        <v>-0.62373000000000001</v>
      </c>
      <c r="E22">
        <v>1.9998100000000001</v>
      </c>
      <c r="F22">
        <v>6.6151400000000002</v>
      </c>
      <c r="G22">
        <v>8.7799999999999996E-3</v>
      </c>
      <c r="H22">
        <v>8.6237300000000001</v>
      </c>
    </row>
    <row r="23" spans="2:8" x14ac:dyDescent="0.35">
      <c r="B23" t="s">
        <v>26</v>
      </c>
      <c r="C23">
        <v>15</v>
      </c>
      <c r="D23">
        <v>-0.63002000000000002</v>
      </c>
      <c r="E23">
        <v>1.9998199999999999</v>
      </c>
      <c r="F23">
        <v>6.6214599999999999</v>
      </c>
      <c r="G23">
        <v>8.7299999999999999E-3</v>
      </c>
      <c r="H23">
        <v>8.63002</v>
      </c>
    </row>
    <row r="24" spans="2:8" x14ac:dyDescent="0.35">
      <c r="B24" t="s">
        <v>26</v>
      </c>
      <c r="C24">
        <v>16</v>
      </c>
      <c r="D24">
        <v>-0.65688000000000002</v>
      </c>
      <c r="E24">
        <v>1.9998199999999999</v>
      </c>
      <c r="F24">
        <v>6.6482700000000001</v>
      </c>
      <c r="G24">
        <v>8.7899999999999992E-3</v>
      </c>
      <c r="H24">
        <v>8.6568799999999992</v>
      </c>
    </row>
    <row r="25" spans="2:8" x14ac:dyDescent="0.35">
      <c r="B25" t="s">
        <v>26</v>
      </c>
      <c r="C25">
        <v>17</v>
      </c>
      <c r="D25">
        <v>-0.64883000000000002</v>
      </c>
      <c r="E25">
        <v>1.9998199999999999</v>
      </c>
      <c r="F25">
        <v>6.6402299999999999</v>
      </c>
      <c r="G25">
        <v>8.7799999999999996E-3</v>
      </c>
      <c r="H25">
        <v>8.6488300000000002</v>
      </c>
    </row>
    <row r="26" spans="2:8" x14ac:dyDescent="0.35">
      <c r="B26" t="s">
        <v>26</v>
      </c>
      <c r="C26">
        <v>18</v>
      </c>
      <c r="D26">
        <v>-0.61653000000000002</v>
      </c>
      <c r="E26">
        <v>1.9998100000000001</v>
      </c>
      <c r="F26">
        <v>6.6080399999999999</v>
      </c>
      <c r="G26">
        <v>8.6700000000000006E-3</v>
      </c>
      <c r="H26">
        <v>8.6165299999999991</v>
      </c>
    </row>
    <row r="27" spans="2:8" x14ac:dyDescent="0.35">
      <c r="B27" t="s">
        <v>26</v>
      </c>
      <c r="C27">
        <v>19</v>
      </c>
      <c r="D27">
        <v>-0.61665000000000003</v>
      </c>
      <c r="E27">
        <v>1.9998100000000001</v>
      </c>
      <c r="F27">
        <v>6.6079999999999997</v>
      </c>
      <c r="G27">
        <v>8.8299999999999993E-3</v>
      </c>
      <c r="H27">
        <v>8.6166499999999999</v>
      </c>
    </row>
    <row r="28" spans="2:8" x14ac:dyDescent="0.35">
      <c r="B28" t="s">
        <v>26</v>
      </c>
      <c r="C28">
        <v>20</v>
      </c>
      <c r="D28">
        <v>-0.45385999999999999</v>
      </c>
      <c r="E28">
        <v>1.9998899999999999</v>
      </c>
      <c r="F28">
        <v>6.4468800000000002</v>
      </c>
      <c r="G28">
        <v>7.1000000000000004E-3</v>
      </c>
      <c r="H28">
        <v>8.4538600000000006</v>
      </c>
    </row>
    <row r="29" spans="2:8" x14ac:dyDescent="0.35">
      <c r="B29" t="s">
        <v>26</v>
      </c>
      <c r="C29">
        <v>21</v>
      </c>
      <c r="D29">
        <v>-0.45427000000000001</v>
      </c>
      <c r="E29">
        <v>1.9998899999999999</v>
      </c>
      <c r="F29">
        <v>6.4472899999999997</v>
      </c>
      <c r="G29">
        <v>7.0899999999999999E-3</v>
      </c>
      <c r="H29">
        <v>8.4542699999999993</v>
      </c>
    </row>
    <row r="30" spans="2:8" x14ac:dyDescent="0.35">
      <c r="B30" t="s">
        <v>26</v>
      </c>
      <c r="C30">
        <v>22</v>
      </c>
      <c r="D30">
        <v>-0.45261000000000001</v>
      </c>
      <c r="E30">
        <v>1.9998899999999999</v>
      </c>
      <c r="F30">
        <v>6.4456100000000003</v>
      </c>
      <c r="G30">
        <v>7.1199999999999996E-3</v>
      </c>
      <c r="H30">
        <v>8.45261</v>
      </c>
    </row>
    <row r="31" spans="2:8" x14ac:dyDescent="0.35">
      <c r="B31" t="s">
        <v>26</v>
      </c>
      <c r="C31">
        <v>23</v>
      </c>
      <c r="D31">
        <v>-0.45311000000000001</v>
      </c>
      <c r="E31">
        <v>1.9998899999999999</v>
      </c>
      <c r="F31">
        <v>6.44611</v>
      </c>
      <c r="G31">
        <v>7.11E-3</v>
      </c>
      <c r="H31">
        <v>8.4531100000000006</v>
      </c>
    </row>
    <row r="32" spans="2:8" x14ac:dyDescent="0.35">
      <c r="B32" t="s">
        <v>26</v>
      </c>
      <c r="C32">
        <v>24</v>
      </c>
      <c r="D32">
        <v>-0.44285000000000002</v>
      </c>
      <c r="E32">
        <v>1.9998800000000001</v>
      </c>
      <c r="F32">
        <v>6.4358300000000002</v>
      </c>
      <c r="G32">
        <v>7.1399999999999996E-3</v>
      </c>
      <c r="H32">
        <v>8.44285</v>
      </c>
    </row>
    <row r="33" spans="2:11" x14ac:dyDescent="0.35">
      <c r="B33" t="s">
        <v>27</v>
      </c>
      <c r="C33">
        <v>25</v>
      </c>
      <c r="D33">
        <v>-0.30658000000000002</v>
      </c>
      <c r="E33">
        <v>1.99895</v>
      </c>
      <c r="F33">
        <v>5.2911000000000001</v>
      </c>
      <c r="G33">
        <v>1.653E-2</v>
      </c>
      <c r="H33">
        <v>7.3065800000000003</v>
      </c>
    </row>
    <row r="34" spans="2:11" x14ac:dyDescent="0.35">
      <c r="B34" s="3" t="s">
        <v>182</v>
      </c>
      <c r="D34" s="3">
        <f>SUM(D9:D33)</f>
        <v>-2.2271599999999996</v>
      </c>
      <c r="J34" s="3" t="s">
        <v>176</v>
      </c>
      <c r="K34">
        <f>SUM(D9:D32)</f>
        <v>-1.9205799999999997</v>
      </c>
    </row>
    <row r="35" spans="2:11" x14ac:dyDescent="0.35">
      <c r="B35" t="s">
        <v>28</v>
      </c>
      <c r="C35">
        <v>26</v>
      </c>
      <c r="D35">
        <v>9.8330000000000001E-2</v>
      </c>
      <c r="E35">
        <v>1.99882</v>
      </c>
      <c r="F35">
        <v>3.8816999999999999</v>
      </c>
      <c r="G35">
        <v>2.1149999999999999E-2</v>
      </c>
      <c r="H35">
        <v>5.9016700000000002</v>
      </c>
    </row>
    <row r="36" spans="2:11" x14ac:dyDescent="0.35">
      <c r="B36" t="s">
        <v>28</v>
      </c>
      <c r="C36">
        <v>27</v>
      </c>
      <c r="D36">
        <v>-0.18068999999999999</v>
      </c>
      <c r="E36">
        <v>1.9990399999999999</v>
      </c>
      <c r="F36">
        <v>4.1673600000000004</v>
      </c>
      <c r="G36">
        <v>1.4279999999999999E-2</v>
      </c>
      <c r="H36">
        <v>6.1806900000000002</v>
      </c>
    </row>
    <row r="37" spans="2:11" x14ac:dyDescent="0.35">
      <c r="B37" t="s">
        <v>28</v>
      </c>
      <c r="C37">
        <v>29</v>
      </c>
      <c r="D37">
        <v>-0.18034</v>
      </c>
      <c r="E37">
        <v>1.9990399999999999</v>
      </c>
      <c r="F37">
        <v>4.1670400000000001</v>
      </c>
      <c r="G37">
        <v>1.426E-2</v>
      </c>
      <c r="H37">
        <v>6.1803400000000002</v>
      </c>
    </row>
    <row r="38" spans="2:11" x14ac:dyDescent="0.35">
      <c r="B38" t="s">
        <v>28</v>
      </c>
      <c r="C38">
        <v>30</v>
      </c>
      <c r="D38">
        <v>-0.16192999999999999</v>
      </c>
      <c r="E38">
        <v>1.9990600000000001</v>
      </c>
      <c r="F38">
        <v>4.1479400000000002</v>
      </c>
      <c r="G38">
        <v>1.4919999999999999E-2</v>
      </c>
      <c r="H38">
        <v>6.1619299999999999</v>
      </c>
    </row>
    <row r="39" spans="2:11" x14ac:dyDescent="0.35">
      <c r="B39" t="s">
        <v>29</v>
      </c>
      <c r="C39">
        <v>31</v>
      </c>
      <c r="D39">
        <v>0.22467000000000001</v>
      </c>
      <c r="E39">
        <v>0</v>
      </c>
      <c r="F39">
        <v>0.77385999999999999</v>
      </c>
      <c r="G39">
        <v>1.47E-3</v>
      </c>
      <c r="H39">
        <v>0.77532999999999996</v>
      </c>
    </row>
    <row r="40" spans="2:11" x14ac:dyDescent="0.35">
      <c r="B40" t="s">
        <v>28</v>
      </c>
      <c r="C40">
        <v>32</v>
      </c>
      <c r="D40">
        <v>-0.11952</v>
      </c>
      <c r="E40">
        <v>1.99891</v>
      </c>
      <c r="F40">
        <v>4.1071</v>
      </c>
      <c r="G40">
        <v>1.3509999999999999E-2</v>
      </c>
      <c r="H40">
        <v>6.1195199999999996</v>
      </c>
    </row>
    <row r="41" spans="2:11" x14ac:dyDescent="0.35">
      <c r="B41" t="s">
        <v>28</v>
      </c>
      <c r="C41">
        <v>33</v>
      </c>
      <c r="D41">
        <v>-0.16188</v>
      </c>
      <c r="E41">
        <v>1.9990600000000001</v>
      </c>
      <c r="F41">
        <v>4.1478999999999999</v>
      </c>
      <c r="G41">
        <v>1.4919999999999999E-2</v>
      </c>
      <c r="H41">
        <v>6.16188</v>
      </c>
    </row>
    <row r="42" spans="2:11" x14ac:dyDescent="0.35">
      <c r="B42" t="s">
        <v>29</v>
      </c>
      <c r="C42">
        <v>34</v>
      </c>
      <c r="D42">
        <v>0.22466</v>
      </c>
      <c r="E42">
        <v>0</v>
      </c>
      <c r="F42">
        <v>0.77386999999999995</v>
      </c>
      <c r="G42">
        <v>1.47E-3</v>
      </c>
      <c r="H42">
        <v>0.77534000000000003</v>
      </c>
    </row>
    <row r="43" spans="2:11" x14ac:dyDescent="0.35">
      <c r="B43" t="s">
        <v>29</v>
      </c>
      <c r="C43">
        <v>67</v>
      </c>
      <c r="D43">
        <v>0.22997999999999999</v>
      </c>
      <c r="E43">
        <v>0</v>
      </c>
      <c r="F43">
        <v>0.76832999999999996</v>
      </c>
      <c r="G43">
        <v>1.6999999999999999E-3</v>
      </c>
      <c r="H43">
        <v>0.77002000000000004</v>
      </c>
    </row>
    <row r="44" spans="2:11" x14ac:dyDescent="0.35">
      <c r="B44" t="s">
        <v>29</v>
      </c>
      <c r="C44">
        <v>68</v>
      </c>
      <c r="D44">
        <v>0.22994000000000001</v>
      </c>
      <c r="E44">
        <v>0</v>
      </c>
      <c r="F44">
        <v>0.76834000000000002</v>
      </c>
      <c r="G44">
        <v>1.72E-3</v>
      </c>
      <c r="H44">
        <v>0.77005999999999997</v>
      </c>
    </row>
    <row r="45" spans="2:11" x14ac:dyDescent="0.35">
      <c r="B45" s="3" t="s">
        <v>177</v>
      </c>
      <c r="D45" s="3">
        <f>SUM(D35:D44)</f>
        <v>0.20322000000000007</v>
      </c>
    </row>
    <row r="46" spans="2:11" x14ac:dyDescent="0.35">
      <c r="B46" t="s">
        <v>28</v>
      </c>
      <c r="C46">
        <v>43</v>
      </c>
      <c r="D46">
        <v>-2.1479999999999999E-2</v>
      </c>
      <c r="E46">
        <v>1.99841</v>
      </c>
      <c r="F46">
        <v>4.0099</v>
      </c>
      <c r="G46">
        <v>1.316E-2</v>
      </c>
      <c r="H46">
        <v>6.0214800000000004</v>
      </c>
    </row>
    <row r="47" spans="2:11" x14ac:dyDescent="0.35">
      <c r="B47" t="s">
        <v>28</v>
      </c>
      <c r="C47">
        <v>47</v>
      </c>
      <c r="D47">
        <v>2.0250000000000001E-2</v>
      </c>
      <c r="E47">
        <v>1.9984200000000001</v>
      </c>
      <c r="F47">
        <v>3.96834</v>
      </c>
      <c r="G47">
        <v>1.299E-2</v>
      </c>
      <c r="H47">
        <v>5.9797500000000001</v>
      </c>
    </row>
    <row r="48" spans="2:11" x14ac:dyDescent="0.35">
      <c r="B48" s="3" t="s">
        <v>178</v>
      </c>
      <c r="D48" s="3">
        <f>SUM(D46:D47)</f>
        <v>-1.2299999999999985E-3</v>
      </c>
    </row>
    <row r="49" spans="2:8" x14ac:dyDescent="0.35">
      <c r="B49" t="s">
        <v>28</v>
      </c>
      <c r="C49">
        <v>44</v>
      </c>
      <c r="D49">
        <v>0.19373000000000001</v>
      </c>
      <c r="E49">
        <v>1.99895</v>
      </c>
      <c r="F49">
        <v>3.7881100000000001</v>
      </c>
      <c r="G49">
        <v>1.9220000000000001E-2</v>
      </c>
      <c r="H49">
        <v>5.8062699999999996</v>
      </c>
    </row>
    <row r="50" spans="2:8" x14ac:dyDescent="0.35">
      <c r="B50" t="s">
        <v>28</v>
      </c>
      <c r="C50">
        <v>45</v>
      </c>
      <c r="D50">
        <v>-0.23949999999999999</v>
      </c>
      <c r="E50">
        <v>1.9990300000000001</v>
      </c>
      <c r="F50">
        <v>4.2255200000000004</v>
      </c>
      <c r="G50">
        <v>1.495E-2</v>
      </c>
      <c r="H50">
        <v>6.2394999999999996</v>
      </c>
    </row>
    <row r="51" spans="2:8" x14ac:dyDescent="0.35">
      <c r="B51" t="s">
        <v>29</v>
      </c>
      <c r="C51">
        <v>46</v>
      </c>
      <c r="D51">
        <v>0.22683</v>
      </c>
      <c r="E51">
        <v>0</v>
      </c>
      <c r="F51">
        <v>0.77158000000000004</v>
      </c>
      <c r="G51">
        <v>1.6000000000000001E-3</v>
      </c>
      <c r="H51">
        <v>0.77317000000000002</v>
      </c>
    </row>
    <row r="52" spans="2:8" x14ac:dyDescent="0.35">
      <c r="B52" t="s">
        <v>28</v>
      </c>
      <c r="C52">
        <v>50</v>
      </c>
      <c r="D52">
        <v>-0.14488000000000001</v>
      </c>
      <c r="E52">
        <v>1.9990600000000001</v>
      </c>
      <c r="F52">
        <v>4.1307999999999998</v>
      </c>
      <c r="G52">
        <v>1.502E-2</v>
      </c>
      <c r="H52">
        <v>6.1448799999999997</v>
      </c>
    </row>
    <row r="53" spans="2:8" x14ac:dyDescent="0.35">
      <c r="B53" t="s">
        <v>29</v>
      </c>
      <c r="C53">
        <v>51</v>
      </c>
      <c r="D53">
        <v>0.21964</v>
      </c>
      <c r="E53">
        <v>0</v>
      </c>
      <c r="F53">
        <v>0.77886999999999995</v>
      </c>
      <c r="G53">
        <v>1.49E-3</v>
      </c>
      <c r="H53">
        <v>0.78036000000000005</v>
      </c>
    </row>
    <row r="54" spans="2:8" x14ac:dyDescent="0.35">
      <c r="B54" t="s">
        <v>28</v>
      </c>
      <c r="C54">
        <v>52</v>
      </c>
      <c r="D54">
        <v>-0.16982</v>
      </c>
      <c r="E54">
        <v>1.9988999999999999</v>
      </c>
      <c r="F54">
        <v>4.1571999999999996</v>
      </c>
      <c r="G54">
        <v>1.372E-2</v>
      </c>
      <c r="H54">
        <v>6.1698199999999996</v>
      </c>
    </row>
    <row r="55" spans="2:8" x14ac:dyDescent="0.35">
      <c r="B55" t="s">
        <v>28</v>
      </c>
      <c r="C55">
        <v>53</v>
      </c>
      <c r="D55">
        <v>-0.23962</v>
      </c>
      <c r="E55">
        <v>1.9990300000000001</v>
      </c>
      <c r="F55">
        <v>4.2256600000000004</v>
      </c>
      <c r="G55">
        <v>1.4930000000000001E-2</v>
      </c>
      <c r="H55">
        <v>6.2396200000000004</v>
      </c>
    </row>
    <row r="56" spans="2:8" x14ac:dyDescent="0.35">
      <c r="B56" t="s">
        <v>29</v>
      </c>
      <c r="C56">
        <v>54</v>
      </c>
      <c r="D56">
        <v>0.22685</v>
      </c>
      <c r="E56">
        <v>0</v>
      </c>
      <c r="F56">
        <v>0.77154999999999996</v>
      </c>
      <c r="G56">
        <v>1.6000000000000001E-3</v>
      </c>
      <c r="H56">
        <v>0.77315</v>
      </c>
    </row>
    <row r="57" spans="2:8" x14ac:dyDescent="0.35">
      <c r="B57" t="s">
        <v>28</v>
      </c>
      <c r="C57">
        <v>55</v>
      </c>
      <c r="D57">
        <v>-0.1449</v>
      </c>
      <c r="E57">
        <v>1.9990600000000001</v>
      </c>
      <c r="F57">
        <v>4.1308199999999999</v>
      </c>
      <c r="G57">
        <v>1.502E-2</v>
      </c>
      <c r="H57">
        <v>6.1448999999999998</v>
      </c>
    </row>
    <row r="58" spans="2:8" x14ac:dyDescent="0.35">
      <c r="B58" t="s">
        <v>29</v>
      </c>
      <c r="C58">
        <v>56</v>
      </c>
      <c r="D58">
        <v>0.21965000000000001</v>
      </c>
      <c r="E58">
        <v>0</v>
      </c>
      <c r="F58">
        <v>0.77886</v>
      </c>
      <c r="G58">
        <v>1.49E-3</v>
      </c>
      <c r="H58">
        <v>0.78034999999999999</v>
      </c>
    </row>
    <row r="59" spans="2:8" x14ac:dyDescent="0.35">
      <c r="B59" s="3" t="s">
        <v>179</v>
      </c>
      <c r="D59" s="3">
        <f>SUM(D49:D58)</f>
        <v>0.14798000000000006</v>
      </c>
    </row>
    <row r="60" spans="2:8" x14ac:dyDescent="0.35">
      <c r="B60" t="s">
        <v>27</v>
      </c>
      <c r="C60">
        <v>28</v>
      </c>
      <c r="D60">
        <v>-0.49093999999999999</v>
      </c>
      <c r="E60">
        <v>1.99909</v>
      </c>
      <c r="F60">
        <v>5.4748599999999996</v>
      </c>
      <c r="G60">
        <v>1.6979999999999999E-2</v>
      </c>
      <c r="H60">
        <v>7.4909400000000002</v>
      </c>
    </row>
    <row r="63" spans="2:8" x14ac:dyDescent="0.35">
      <c r="B63" t="s">
        <v>28</v>
      </c>
      <c r="C63">
        <v>35</v>
      </c>
      <c r="D63">
        <v>-0.19170999999999999</v>
      </c>
      <c r="E63">
        <v>1.9991300000000001</v>
      </c>
      <c r="F63">
        <v>4.1759000000000004</v>
      </c>
      <c r="G63">
        <v>1.669E-2</v>
      </c>
      <c r="H63">
        <v>6.1917099999999996</v>
      </c>
    </row>
    <row r="64" spans="2:8" x14ac:dyDescent="0.35">
      <c r="B64" t="s">
        <v>29</v>
      </c>
      <c r="C64">
        <v>36</v>
      </c>
      <c r="D64">
        <v>0.21312999999999999</v>
      </c>
      <c r="E64">
        <v>0</v>
      </c>
      <c r="F64">
        <v>0.78591999999999995</v>
      </c>
      <c r="G64">
        <v>9.5E-4</v>
      </c>
      <c r="H64">
        <v>0.78686999999999996</v>
      </c>
    </row>
    <row r="65" spans="2:8" x14ac:dyDescent="0.35">
      <c r="B65" t="s">
        <v>28</v>
      </c>
      <c r="C65">
        <v>37</v>
      </c>
      <c r="D65">
        <v>-0.22922999999999999</v>
      </c>
      <c r="E65">
        <v>1.99902</v>
      </c>
      <c r="F65">
        <v>4.2148599999999998</v>
      </c>
      <c r="G65">
        <v>1.536E-2</v>
      </c>
      <c r="H65">
        <v>6.2292300000000003</v>
      </c>
    </row>
    <row r="66" spans="2:8" x14ac:dyDescent="0.35">
      <c r="B66" t="s">
        <v>29</v>
      </c>
      <c r="C66">
        <v>38</v>
      </c>
      <c r="D66">
        <v>0.22231000000000001</v>
      </c>
      <c r="E66">
        <v>0</v>
      </c>
      <c r="F66">
        <v>0.77617999999999998</v>
      </c>
      <c r="G66">
        <v>1.5100000000000001E-3</v>
      </c>
      <c r="H66">
        <v>0.77768999999999999</v>
      </c>
    </row>
    <row r="67" spans="2:8" x14ac:dyDescent="0.35">
      <c r="B67" t="s">
        <v>28</v>
      </c>
      <c r="C67">
        <v>39</v>
      </c>
      <c r="D67">
        <v>0.16172</v>
      </c>
      <c r="E67">
        <v>1.9989300000000001</v>
      </c>
      <c r="F67">
        <v>3.8194400000000002</v>
      </c>
      <c r="G67">
        <v>1.9910000000000001E-2</v>
      </c>
      <c r="H67">
        <v>5.8382800000000001</v>
      </c>
    </row>
    <row r="68" spans="2:8" x14ac:dyDescent="0.35">
      <c r="B68" t="s">
        <v>28</v>
      </c>
      <c r="C68">
        <v>40</v>
      </c>
      <c r="D68">
        <v>-0.22756000000000001</v>
      </c>
      <c r="E68">
        <v>1.99902</v>
      </c>
      <c r="F68">
        <v>4.2132199999999997</v>
      </c>
      <c r="G68">
        <v>1.533E-2</v>
      </c>
      <c r="H68">
        <v>6.2275600000000004</v>
      </c>
    </row>
    <row r="69" spans="2:8" x14ac:dyDescent="0.35">
      <c r="B69" t="s">
        <v>29</v>
      </c>
      <c r="C69">
        <v>41</v>
      </c>
      <c r="D69">
        <v>0.22198000000000001</v>
      </c>
      <c r="E69">
        <v>0</v>
      </c>
      <c r="F69">
        <v>0.77644000000000002</v>
      </c>
      <c r="G69">
        <v>1.58E-3</v>
      </c>
      <c r="H69">
        <v>0.77802000000000004</v>
      </c>
    </row>
    <row r="70" spans="2:8" x14ac:dyDescent="0.35">
      <c r="B70" t="s">
        <v>28</v>
      </c>
      <c r="C70">
        <v>42</v>
      </c>
      <c r="D70">
        <v>-0.22026999999999999</v>
      </c>
      <c r="E70">
        <v>1.9991300000000001</v>
      </c>
      <c r="F70">
        <v>4.2043100000000004</v>
      </c>
      <c r="G70">
        <v>1.6830000000000001E-2</v>
      </c>
      <c r="H70">
        <v>6.2202700000000002</v>
      </c>
    </row>
    <row r="71" spans="2:8" x14ac:dyDescent="0.35">
      <c r="B71" t="s">
        <v>28</v>
      </c>
      <c r="C71">
        <v>48</v>
      </c>
      <c r="D71">
        <v>-0.19144</v>
      </c>
      <c r="E71">
        <v>1.9991300000000001</v>
      </c>
      <c r="F71">
        <v>4.1757099999999996</v>
      </c>
      <c r="G71">
        <v>1.66E-2</v>
      </c>
      <c r="H71">
        <v>6.1914400000000001</v>
      </c>
    </row>
    <row r="72" spans="2:8" x14ac:dyDescent="0.35">
      <c r="B72" t="s">
        <v>29</v>
      </c>
      <c r="C72">
        <v>49</v>
      </c>
      <c r="D72">
        <v>0.21284</v>
      </c>
      <c r="E72">
        <v>0</v>
      </c>
      <c r="F72">
        <v>0.78620999999999996</v>
      </c>
      <c r="G72">
        <v>9.5E-4</v>
      </c>
      <c r="H72">
        <v>0.78715999999999997</v>
      </c>
    </row>
    <row r="73" spans="2:8" x14ac:dyDescent="0.35">
      <c r="B73" t="s">
        <v>29</v>
      </c>
      <c r="C73">
        <v>70</v>
      </c>
      <c r="D73">
        <v>0.21210999999999999</v>
      </c>
      <c r="E73">
        <v>0</v>
      </c>
      <c r="F73">
        <v>0.78698000000000001</v>
      </c>
      <c r="G73">
        <v>9.1E-4</v>
      </c>
      <c r="H73">
        <v>0.78788999999999998</v>
      </c>
    </row>
    <row r="74" spans="2:8" x14ac:dyDescent="0.35">
      <c r="B74" s="3" t="s">
        <v>180</v>
      </c>
      <c r="D74" s="3">
        <f>SUM(D63:D73)</f>
        <v>0.18388000000000002</v>
      </c>
    </row>
    <row r="75" spans="2:8" x14ac:dyDescent="0.35">
      <c r="B75" t="s">
        <v>28</v>
      </c>
      <c r="C75">
        <v>57</v>
      </c>
      <c r="D75">
        <v>-0.22914999999999999</v>
      </c>
      <c r="E75">
        <v>1.99902</v>
      </c>
      <c r="F75">
        <v>4.2147800000000002</v>
      </c>
      <c r="G75">
        <v>1.5350000000000001E-2</v>
      </c>
      <c r="H75">
        <v>6.2291499999999997</v>
      </c>
    </row>
    <row r="76" spans="2:8" x14ac:dyDescent="0.35">
      <c r="B76" t="s">
        <v>29</v>
      </c>
      <c r="C76">
        <v>58</v>
      </c>
      <c r="D76">
        <v>0.22233</v>
      </c>
      <c r="E76">
        <v>0</v>
      </c>
      <c r="F76">
        <v>0.77615999999999996</v>
      </c>
      <c r="G76">
        <v>1.5100000000000001E-3</v>
      </c>
      <c r="H76">
        <v>0.77766999999999997</v>
      </c>
    </row>
    <row r="77" spans="2:8" x14ac:dyDescent="0.35">
      <c r="B77" t="s">
        <v>28</v>
      </c>
      <c r="C77">
        <v>59</v>
      </c>
      <c r="D77">
        <v>-0.19173000000000001</v>
      </c>
      <c r="E77">
        <v>1.9991300000000001</v>
      </c>
      <c r="F77">
        <v>4.1759199999999996</v>
      </c>
      <c r="G77">
        <v>1.669E-2</v>
      </c>
      <c r="H77">
        <v>6.1917299999999997</v>
      </c>
    </row>
    <row r="78" spans="2:8" x14ac:dyDescent="0.35">
      <c r="B78" t="s">
        <v>29</v>
      </c>
      <c r="C78">
        <v>60</v>
      </c>
      <c r="D78">
        <v>0.21314</v>
      </c>
      <c r="E78">
        <v>0</v>
      </c>
      <c r="F78">
        <v>0.78591</v>
      </c>
      <c r="G78">
        <v>9.5E-4</v>
      </c>
      <c r="H78">
        <v>0.78686</v>
      </c>
    </row>
    <row r="79" spans="2:8" x14ac:dyDescent="0.35">
      <c r="B79" t="s">
        <v>28</v>
      </c>
      <c r="C79">
        <v>61</v>
      </c>
      <c r="D79">
        <v>-0.22011</v>
      </c>
      <c r="E79">
        <v>1.9991300000000001</v>
      </c>
      <c r="F79">
        <v>4.2041599999999999</v>
      </c>
      <c r="G79">
        <v>1.6820000000000002E-2</v>
      </c>
      <c r="H79">
        <v>6.22011</v>
      </c>
    </row>
    <row r="80" spans="2:8" x14ac:dyDescent="0.35">
      <c r="B80" t="s">
        <v>28</v>
      </c>
      <c r="C80">
        <v>62</v>
      </c>
      <c r="D80">
        <v>-0.1915</v>
      </c>
      <c r="E80">
        <v>1.9991300000000001</v>
      </c>
      <c r="F80">
        <v>4.17577</v>
      </c>
      <c r="G80">
        <v>1.66E-2</v>
      </c>
      <c r="H80">
        <v>6.1914999999999996</v>
      </c>
    </row>
    <row r="81" spans="2:11" x14ac:dyDescent="0.35">
      <c r="B81" t="s">
        <v>29</v>
      </c>
      <c r="C81">
        <v>63</v>
      </c>
      <c r="D81">
        <v>0.21285000000000001</v>
      </c>
      <c r="E81">
        <v>0</v>
      </c>
      <c r="F81">
        <v>0.78620000000000001</v>
      </c>
      <c r="G81">
        <v>9.5E-4</v>
      </c>
      <c r="H81">
        <v>0.78715000000000002</v>
      </c>
    </row>
    <row r="82" spans="2:11" x14ac:dyDescent="0.35">
      <c r="B82" t="s">
        <v>28</v>
      </c>
      <c r="C82">
        <v>64</v>
      </c>
      <c r="D82">
        <v>-0.22725999999999999</v>
      </c>
      <c r="E82">
        <v>1.99902</v>
      </c>
      <c r="F82">
        <v>4.2129099999999999</v>
      </c>
      <c r="G82">
        <v>1.5339999999999999E-2</v>
      </c>
      <c r="H82">
        <v>6.2272600000000002</v>
      </c>
    </row>
    <row r="83" spans="2:11" x14ac:dyDescent="0.35">
      <c r="B83" t="s">
        <v>29</v>
      </c>
      <c r="C83">
        <v>65</v>
      </c>
      <c r="D83">
        <v>0.22197</v>
      </c>
      <c r="E83">
        <v>0</v>
      </c>
      <c r="F83">
        <v>0.77646000000000004</v>
      </c>
      <c r="G83">
        <v>1.57E-3</v>
      </c>
      <c r="H83">
        <v>0.77803</v>
      </c>
    </row>
    <row r="84" spans="2:11" x14ac:dyDescent="0.35">
      <c r="B84" t="s">
        <v>28</v>
      </c>
      <c r="C84">
        <v>66</v>
      </c>
      <c r="D84">
        <v>0.16156000000000001</v>
      </c>
      <c r="E84">
        <v>1.9989300000000001</v>
      </c>
      <c r="F84">
        <v>3.8195899999999998</v>
      </c>
      <c r="G84">
        <v>1.992E-2</v>
      </c>
      <c r="H84">
        <v>5.8384400000000003</v>
      </c>
    </row>
    <row r="85" spans="2:11" x14ac:dyDescent="0.35">
      <c r="B85" t="s">
        <v>29</v>
      </c>
      <c r="C85">
        <v>69</v>
      </c>
      <c r="D85">
        <v>0.21212</v>
      </c>
      <c r="E85">
        <v>0</v>
      </c>
      <c r="F85">
        <v>0.78696999999999995</v>
      </c>
      <c r="G85">
        <v>9.1E-4</v>
      </c>
      <c r="H85">
        <v>0.78788000000000002</v>
      </c>
    </row>
    <row r="86" spans="2:11" x14ac:dyDescent="0.35">
      <c r="B86" s="3" t="s">
        <v>180</v>
      </c>
      <c r="D86" s="3">
        <f>SUM(D75:D85)</f>
        <v>0.18421999999999999</v>
      </c>
      <c r="J86" s="3" t="s">
        <v>181</v>
      </c>
      <c r="K86">
        <f>D60+D74+D86</f>
        <v>-0.12284</v>
      </c>
    </row>
    <row r="87" spans="2:11" x14ac:dyDescent="0.35">
      <c r="B87" t="s">
        <v>39</v>
      </c>
    </row>
    <row r="88" spans="2:11" x14ac:dyDescent="0.35">
      <c r="B88" t="s">
        <v>40</v>
      </c>
      <c r="C88" t="s">
        <v>21</v>
      </c>
      <c r="D88" t="s">
        <v>40</v>
      </c>
      <c r="E88">
        <v>-2</v>
      </c>
      <c r="F88">
        <v>307.68230999999997</v>
      </c>
      <c r="G88">
        <v>277.22613999999999</v>
      </c>
      <c r="H88">
        <v>1.09155</v>
      </c>
      <c r="I88">
        <v>586</v>
      </c>
    </row>
    <row r="90" spans="2:11" x14ac:dyDescent="0.35">
      <c r="B90" t="s">
        <v>32</v>
      </c>
      <c r="C90" t="s">
        <v>23</v>
      </c>
    </row>
    <row r="91" spans="2:11" x14ac:dyDescent="0.35">
      <c r="B91" t="s">
        <v>41</v>
      </c>
    </row>
    <row r="92" spans="2:11" x14ac:dyDescent="0.35">
      <c r="B92" t="s">
        <v>42</v>
      </c>
      <c r="C92" t="s">
        <v>36</v>
      </c>
      <c r="D92">
        <v>168</v>
      </c>
    </row>
    <row r="93" spans="2:11" x14ac:dyDescent="0.35">
      <c r="B93" t="s">
        <v>36</v>
      </c>
      <c r="C93">
        <v>139.68231</v>
      </c>
      <c r="D93" t="s">
        <v>22</v>
      </c>
      <c r="E93" s="2">
        <v>0.99773100000000003</v>
      </c>
      <c r="F93" t="s">
        <v>2</v>
      </c>
      <c r="G93" t="s">
        <v>43</v>
      </c>
    </row>
    <row r="94" spans="2:11" x14ac:dyDescent="0.35">
      <c r="B94" t="s">
        <v>19</v>
      </c>
      <c r="C94">
        <v>277.22613999999999</v>
      </c>
      <c r="D94" t="s">
        <v>22</v>
      </c>
      <c r="E94" s="2">
        <v>0.99721599999999999</v>
      </c>
      <c r="F94" t="s">
        <v>2</v>
      </c>
      <c r="G94" t="s">
        <v>44</v>
      </c>
    </row>
    <row r="95" spans="2:11" x14ac:dyDescent="0.35">
      <c r="B95" t="s">
        <v>32</v>
      </c>
      <c r="C95" t="s">
        <v>45</v>
      </c>
      <c r="D95" t="s">
        <v>46</v>
      </c>
      <c r="E95">
        <v>584.90845000000002</v>
      </c>
      <c r="F95" t="s">
        <v>22</v>
      </c>
      <c r="G95" s="2">
        <v>0.99813700000000005</v>
      </c>
      <c r="H95" t="s">
        <v>2</v>
      </c>
      <c r="I95" t="s">
        <v>47</v>
      </c>
    </row>
    <row r="96" spans="2:11" x14ac:dyDescent="0.35">
      <c r="B96" t="s">
        <v>32</v>
      </c>
      <c r="C96" t="s">
        <v>37</v>
      </c>
      <c r="D96" t="s">
        <v>46</v>
      </c>
      <c r="E96">
        <v>1.09155</v>
      </c>
      <c r="F96" t="s">
        <v>22</v>
      </c>
      <c r="G96" s="2">
        <v>1.8630000000000001E-3</v>
      </c>
      <c r="H96" t="s">
        <v>2</v>
      </c>
      <c r="I96" t="s">
        <v>47</v>
      </c>
    </row>
    <row r="97" spans="2:8" x14ac:dyDescent="0.35">
      <c r="B97" t="s">
        <v>41</v>
      </c>
    </row>
    <row r="99" spans="2:8" x14ac:dyDescent="0.35">
      <c r="B99" t="s">
        <v>18</v>
      </c>
      <c r="C99" t="s">
        <v>20</v>
      </c>
      <c r="D99" t="s">
        <v>32</v>
      </c>
      <c r="E99" t="s">
        <v>48</v>
      </c>
      <c r="F99" t="s">
        <v>49</v>
      </c>
    </row>
    <row r="100" spans="2:8" x14ac:dyDescent="0.35">
      <c r="B100" t="s">
        <v>50</v>
      </c>
    </row>
    <row r="101" spans="2:8" x14ac:dyDescent="0.35">
      <c r="B101" t="s">
        <v>25</v>
      </c>
      <c r="C101">
        <v>1</v>
      </c>
      <c r="D101" t="s">
        <v>51</v>
      </c>
      <c r="E101" t="s">
        <v>52</v>
      </c>
      <c r="F101" t="s">
        <v>53</v>
      </c>
      <c r="G101" t="s">
        <v>54</v>
      </c>
      <c r="H101" t="s">
        <v>55</v>
      </c>
    </row>
    <row r="102" spans="2:8" x14ac:dyDescent="0.35">
      <c r="B102" t="s">
        <v>25</v>
      </c>
      <c r="C102">
        <v>2</v>
      </c>
      <c r="D102" t="s">
        <v>51</v>
      </c>
      <c r="E102" t="s">
        <v>56</v>
      </c>
      <c r="F102" t="s">
        <v>57</v>
      </c>
      <c r="G102" t="s">
        <v>58</v>
      </c>
      <c r="H102" t="s">
        <v>59</v>
      </c>
    </row>
    <row r="103" spans="2:8" x14ac:dyDescent="0.35">
      <c r="B103" t="s">
        <v>25</v>
      </c>
      <c r="C103">
        <v>3</v>
      </c>
      <c r="D103" t="s">
        <v>51</v>
      </c>
      <c r="E103" t="s">
        <v>56</v>
      </c>
      <c r="F103" t="s">
        <v>60</v>
      </c>
      <c r="G103" t="s">
        <v>58</v>
      </c>
      <c r="H103" t="s">
        <v>59</v>
      </c>
    </row>
    <row r="104" spans="2:8" x14ac:dyDescent="0.35">
      <c r="B104" t="s">
        <v>25</v>
      </c>
      <c r="C104">
        <v>4</v>
      </c>
      <c r="D104" t="s">
        <v>51</v>
      </c>
      <c r="E104" t="s">
        <v>56</v>
      </c>
      <c r="F104" t="s">
        <v>61</v>
      </c>
      <c r="G104" t="s">
        <v>58</v>
      </c>
      <c r="H104" t="s">
        <v>59</v>
      </c>
    </row>
    <row r="105" spans="2:8" x14ac:dyDescent="0.35">
      <c r="B105" t="s">
        <v>25</v>
      </c>
      <c r="C105">
        <v>5</v>
      </c>
      <c r="D105" t="s">
        <v>51</v>
      </c>
      <c r="E105" t="s">
        <v>56</v>
      </c>
      <c r="F105" t="s">
        <v>61</v>
      </c>
      <c r="G105" t="s">
        <v>58</v>
      </c>
      <c r="H105" t="s">
        <v>59</v>
      </c>
    </row>
    <row r="106" spans="2:8" x14ac:dyDescent="0.35">
      <c r="B106" t="s">
        <v>25</v>
      </c>
      <c r="C106">
        <v>6</v>
      </c>
      <c r="D106" t="s">
        <v>51</v>
      </c>
      <c r="E106" t="s">
        <v>56</v>
      </c>
      <c r="F106" t="s">
        <v>61</v>
      </c>
      <c r="G106" t="s">
        <v>58</v>
      </c>
      <c r="H106" t="s">
        <v>59</v>
      </c>
    </row>
    <row r="107" spans="2:8" x14ac:dyDescent="0.35">
      <c r="B107" t="s">
        <v>26</v>
      </c>
      <c r="C107">
        <v>7</v>
      </c>
      <c r="D107" t="s">
        <v>62</v>
      </c>
      <c r="E107" t="s">
        <v>63</v>
      </c>
      <c r="F107" t="s">
        <v>64</v>
      </c>
    </row>
    <row r="108" spans="2:8" x14ac:dyDescent="0.35">
      <c r="B108" t="s">
        <v>26</v>
      </c>
      <c r="C108">
        <v>8</v>
      </c>
      <c r="D108" t="s">
        <v>62</v>
      </c>
      <c r="E108" t="s">
        <v>65</v>
      </c>
      <c r="F108" t="s">
        <v>66</v>
      </c>
      <c r="G108" t="s">
        <v>67</v>
      </c>
    </row>
    <row r="109" spans="2:8" x14ac:dyDescent="0.35">
      <c r="B109" t="s">
        <v>26</v>
      </c>
      <c r="C109">
        <v>9</v>
      </c>
      <c r="D109" t="s">
        <v>62</v>
      </c>
      <c r="E109" t="s">
        <v>65</v>
      </c>
      <c r="F109" t="s">
        <v>68</v>
      </c>
      <c r="G109" t="s">
        <v>67</v>
      </c>
    </row>
    <row r="110" spans="2:8" x14ac:dyDescent="0.35">
      <c r="B110" t="s">
        <v>26</v>
      </c>
      <c r="C110">
        <v>10</v>
      </c>
      <c r="D110" t="s">
        <v>62</v>
      </c>
      <c r="E110" t="s">
        <v>69</v>
      </c>
      <c r="F110" t="s">
        <v>70</v>
      </c>
      <c r="G110" t="s">
        <v>67</v>
      </c>
    </row>
    <row r="111" spans="2:8" x14ac:dyDescent="0.35">
      <c r="B111" t="s">
        <v>26</v>
      </c>
      <c r="C111">
        <v>11</v>
      </c>
      <c r="D111" t="s">
        <v>62</v>
      </c>
      <c r="E111" t="s">
        <v>71</v>
      </c>
      <c r="F111" t="s">
        <v>72</v>
      </c>
      <c r="G111" t="s">
        <v>67</v>
      </c>
    </row>
    <row r="112" spans="2:8" x14ac:dyDescent="0.35">
      <c r="B112" t="s">
        <v>26</v>
      </c>
      <c r="C112">
        <v>12</v>
      </c>
      <c r="D112" t="s">
        <v>62</v>
      </c>
      <c r="E112" t="s">
        <v>65</v>
      </c>
      <c r="F112" t="s">
        <v>68</v>
      </c>
      <c r="G112" t="s">
        <v>67</v>
      </c>
    </row>
    <row r="113" spans="2:7" x14ac:dyDescent="0.35">
      <c r="B113" t="s">
        <v>26</v>
      </c>
      <c r="C113">
        <v>13</v>
      </c>
      <c r="D113" t="s">
        <v>62</v>
      </c>
      <c r="E113" t="s">
        <v>69</v>
      </c>
      <c r="F113" t="s">
        <v>70</v>
      </c>
      <c r="G113" t="s">
        <v>67</v>
      </c>
    </row>
    <row r="114" spans="2:7" x14ac:dyDescent="0.35">
      <c r="B114" t="s">
        <v>26</v>
      </c>
      <c r="C114">
        <v>14</v>
      </c>
      <c r="D114" t="s">
        <v>62</v>
      </c>
      <c r="E114" t="s">
        <v>71</v>
      </c>
      <c r="F114" t="s">
        <v>73</v>
      </c>
      <c r="G114" t="s">
        <v>67</v>
      </c>
    </row>
    <row r="115" spans="2:7" x14ac:dyDescent="0.35">
      <c r="B115" t="s">
        <v>26</v>
      </c>
      <c r="C115">
        <v>15</v>
      </c>
      <c r="D115" t="s">
        <v>62</v>
      </c>
      <c r="E115" t="s">
        <v>65</v>
      </c>
      <c r="F115" t="s">
        <v>68</v>
      </c>
      <c r="G115" t="s">
        <v>67</v>
      </c>
    </row>
    <row r="116" spans="2:7" x14ac:dyDescent="0.35">
      <c r="B116" t="s">
        <v>26</v>
      </c>
      <c r="C116">
        <v>16</v>
      </c>
      <c r="D116" t="s">
        <v>62</v>
      </c>
      <c r="E116" t="s">
        <v>65</v>
      </c>
      <c r="F116" t="s">
        <v>66</v>
      </c>
      <c r="G116" t="s">
        <v>67</v>
      </c>
    </row>
    <row r="117" spans="2:7" x14ac:dyDescent="0.35">
      <c r="B117" t="s">
        <v>26</v>
      </c>
      <c r="C117">
        <v>17</v>
      </c>
      <c r="D117" t="s">
        <v>62</v>
      </c>
      <c r="E117" t="s">
        <v>65</v>
      </c>
      <c r="F117" t="s">
        <v>70</v>
      </c>
      <c r="G117" t="s">
        <v>67</v>
      </c>
    </row>
    <row r="118" spans="2:7" x14ac:dyDescent="0.35">
      <c r="B118" t="s">
        <v>26</v>
      </c>
      <c r="C118">
        <v>18</v>
      </c>
      <c r="D118" t="s">
        <v>62</v>
      </c>
      <c r="E118" t="s">
        <v>71</v>
      </c>
      <c r="F118" t="s">
        <v>72</v>
      </c>
      <c r="G118" t="s">
        <v>67</v>
      </c>
    </row>
    <row r="119" spans="2:7" x14ac:dyDescent="0.35">
      <c r="B119" t="s">
        <v>26</v>
      </c>
      <c r="C119">
        <v>19</v>
      </c>
      <c r="D119" t="s">
        <v>62</v>
      </c>
      <c r="E119" t="s">
        <v>71</v>
      </c>
      <c r="F119" t="s">
        <v>72</v>
      </c>
      <c r="G119" t="s">
        <v>67</v>
      </c>
    </row>
    <row r="120" spans="2:7" x14ac:dyDescent="0.35">
      <c r="B120" t="s">
        <v>26</v>
      </c>
      <c r="C120">
        <v>20</v>
      </c>
      <c r="D120" t="s">
        <v>62</v>
      </c>
      <c r="E120" t="s">
        <v>74</v>
      </c>
      <c r="F120" t="s">
        <v>75</v>
      </c>
    </row>
    <row r="121" spans="2:7" x14ac:dyDescent="0.35">
      <c r="B121" t="s">
        <v>26</v>
      </c>
      <c r="C121">
        <v>21</v>
      </c>
      <c r="D121" t="s">
        <v>62</v>
      </c>
      <c r="E121" t="s">
        <v>74</v>
      </c>
      <c r="F121" t="s">
        <v>75</v>
      </c>
    </row>
    <row r="122" spans="2:7" x14ac:dyDescent="0.35">
      <c r="B122" t="s">
        <v>26</v>
      </c>
      <c r="C122">
        <v>22</v>
      </c>
      <c r="D122" t="s">
        <v>62</v>
      </c>
      <c r="E122" t="s">
        <v>74</v>
      </c>
      <c r="F122" t="s">
        <v>75</v>
      </c>
    </row>
    <row r="123" spans="2:7" x14ac:dyDescent="0.35">
      <c r="B123" t="s">
        <v>26</v>
      </c>
      <c r="C123">
        <v>23</v>
      </c>
      <c r="D123" t="s">
        <v>62</v>
      </c>
      <c r="E123" t="s">
        <v>74</v>
      </c>
      <c r="F123" t="s">
        <v>75</v>
      </c>
    </row>
    <row r="124" spans="2:7" x14ac:dyDescent="0.35">
      <c r="B124" t="s">
        <v>26</v>
      </c>
      <c r="C124">
        <v>24</v>
      </c>
      <c r="D124" t="s">
        <v>62</v>
      </c>
      <c r="E124" t="s">
        <v>74</v>
      </c>
      <c r="F124" t="s">
        <v>76</v>
      </c>
    </row>
    <row r="125" spans="2:7" x14ac:dyDescent="0.35">
      <c r="B125" t="s">
        <v>27</v>
      </c>
      <c r="C125">
        <v>25</v>
      </c>
      <c r="D125" t="s">
        <v>62</v>
      </c>
      <c r="E125" t="s">
        <v>77</v>
      </c>
      <c r="F125" t="s">
        <v>78</v>
      </c>
      <c r="G125" t="s">
        <v>67</v>
      </c>
    </row>
    <row r="126" spans="2:7" x14ac:dyDescent="0.35">
      <c r="B126" t="s">
        <v>28</v>
      </c>
      <c r="C126">
        <v>26</v>
      </c>
      <c r="D126" t="s">
        <v>62</v>
      </c>
      <c r="E126" t="s">
        <v>79</v>
      </c>
      <c r="F126" t="s">
        <v>80</v>
      </c>
      <c r="G126" t="s">
        <v>67</v>
      </c>
    </row>
    <row r="127" spans="2:7" x14ac:dyDescent="0.35">
      <c r="B127" t="s">
        <v>28</v>
      </c>
      <c r="C127">
        <v>27</v>
      </c>
      <c r="D127" t="s">
        <v>62</v>
      </c>
      <c r="E127" t="s">
        <v>81</v>
      </c>
      <c r="F127" t="s">
        <v>82</v>
      </c>
      <c r="G127" t="s">
        <v>67</v>
      </c>
    </row>
    <row r="128" spans="2:7" x14ac:dyDescent="0.35">
      <c r="B128" t="s">
        <v>27</v>
      </c>
      <c r="C128">
        <v>28</v>
      </c>
      <c r="D128" t="s">
        <v>62</v>
      </c>
      <c r="E128" t="s">
        <v>83</v>
      </c>
      <c r="F128" t="s">
        <v>84</v>
      </c>
      <c r="G128" t="s">
        <v>67</v>
      </c>
    </row>
    <row r="129" spans="2:7" x14ac:dyDescent="0.35">
      <c r="B129" t="s">
        <v>28</v>
      </c>
      <c r="C129">
        <v>29</v>
      </c>
      <c r="D129" t="s">
        <v>62</v>
      </c>
      <c r="E129" t="s">
        <v>81</v>
      </c>
      <c r="F129" t="s">
        <v>82</v>
      </c>
      <c r="G129" t="s">
        <v>67</v>
      </c>
    </row>
    <row r="130" spans="2:7" x14ac:dyDescent="0.35">
      <c r="B130" t="s">
        <v>28</v>
      </c>
      <c r="C130">
        <v>30</v>
      </c>
      <c r="D130" t="s">
        <v>62</v>
      </c>
      <c r="E130" t="s">
        <v>81</v>
      </c>
      <c r="F130" t="s">
        <v>85</v>
      </c>
      <c r="G130" t="s">
        <v>67</v>
      </c>
    </row>
    <row r="131" spans="2:7" x14ac:dyDescent="0.35">
      <c r="B131" t="s">
        <v>29</v>
      </c>
      <c r="C131">
        <v>31</v>
      </c>
      <c r="D131" t="s">
        <v>86</v>
      </c>
      <c r="E131" t="s">
        <v>87</v>
      </c>
    </row>
    <row r="132" spans="2:7" x14ac:dyDescent="0.35">
      <c r="B132" t="s">
        <v>28</v>
      </c>
      <c r="C132">
        <v>32</v>
      </c>
      <c r="D132" t="s">
        <v>62</v>
      </c>
      <c r="E132" t="s">
        <v>88</v>
      </c>
      <c r="F132" t="s">
        <v>89</v>
      </c>
      <c r="G132" t="s">
        <v>67</v>
      </c>
    </row>
    <row r="133" spans="2:7" x14ac:dyDescent="0.35">
      <c r="B133" t="s">
        <v>28</v>
      </c>
      <c r="C133">
        <v>33</v>
      </c>
      <c r="D133" t="s">
        <v>62</v>
      </c>
      <c r="E133" t="s">
        <v>81</v>
      </c>
      <c r="F133" t="s">
        <v>85</v>
      </c>
      <c r="G133" t="s">
        <v>67</v>
      </c>
    </row>
    <row r="134" spans="2:7" x14ac:dyDescent="0.35">
      <c r="B134" t="s">
        <v>29</v>
      </c>
      <c r="C134">
        <v>34</v>
      </c>
      <c r="D134" t="s">
        <v>86</v>
      </c>
      <c r="E134" t="s">
        <v>87</v>
      </c>
    </row>
    <row r="135" spans="2:7" x14ac:dyDescent="0.35">
      <c r="B135" t="s">
        <v>28</v>
      </c>
      <c r="C135">
        <v>35</v>
      </c>
      <c r="D135" t="s">
        <v>62</v>
      </c>
      <c r="E135" t="s">
        <v>81</v>
      </c>
      <c r="F135" t="s">
        <v>90</v>
      </c>
      <c r="G135" t="s">
        <v>67</v>
      </c>
    </row>
    <row r="136" spans="2:7" x14ac:dyDescent="0.35">
      <c r="B136" t="s">
        <v>29</v>
      </c>
      <c r="C136">
        <v>36</v>
      </c>
      <c r="D136" t="s">
        <v>86</v>
      </c>
      <c r="E136" t="s">
        <v>91</v>
      </c>
    </row>
    <row r="137" spans="2:7" x14ac:dyDescent="0.35">
      <c r="B137" t="s">
        <v>28</v>
      </c>
      <c r="C137">
        <v>37</v>
      </c>
      <c r="D137" t="s">
        <v>62</v>
      </c>
      <c r="E137" t="s">
        <v>81</v>
      </c>
      <c r="F137" t="s">
        <v>92</v>
      </c>
      <c r="G137" t="s">
        <v>67</v>
      </c>
    </row>
    <row r="138" spans="2:7" x14ac:dyDescent="0.35">
      <c r="B138" t="s">
        <v>29</v>
      </c>
      <c r="C138">
        <v>38</v>
      </c>
      <c r="D138" t="s">
        <v>86</v>
      </c>
      <c r="E138" t="s">
        <v>93</v>
      </c>
    </row>
    <row r="139" spans="2:7" x14ac:dyDescent="0.35">
      <c r="B139" t="s">
        <v>28</v>
      </c>
      <c r="C139">
        <v>39</v>
      </c>
      <c r="D139" t="s">
        <v>62</v>
      </c>
      <c r="E139" t="s">
        <v>94</v>
      </c>
      <c r="F139" t="s">
        <v>95</v>
      </c>
      <c r="G139" t="s">
        <v>67</v>
      </c>
    </row>
    <row r="140" spans="2:7" x14ac:dyDescent="0.35">
      <c r="B140" t="s">
        <v>28</v>
      </c>
      <c r="C140">
        <v>40</v>
      </c>
      <c r="D140" t="s">
        <v>62</v>
      </c>
      <c r="E140" t="s">
        <v>81</v>
      </c>
      <c r="F140" t="s">
        <v>92</v>
      </c>
      <c r="G140" t="s">
        <v>67</v>
      </c>
    </row>
    <row r="141" spans="2:7" x14ac:dyDescent="0.35">
      <c r="B141" t="s">
        <v>29</v>
      </c>
      <c r="C141">
        <v>41</v>
      </c>
      <c r="D141" t="s">
        <v>86</v>
      </c>
      <c r="E141" t="s">
        <v>93</v>
      </c>
    </row>
    <row r="142" spans="2:7" x14ac:dyDescent="0.35">
      <c r="B142" t="s">
        <v>28</v>
      </c>
      <c r="C142">
        <v>42</v>
      </c>
      <c r="D142" t="s">
        <v>62</v>
      </c>
      <c r="E142" t="s">
        <v>81</v>
      </c>
      <c r="F142" t="s">
        <v>96</v>
      </c>
      <c r="G142" t="s">
        <v>67</v>
      </c>
    </row>
    <row r="143" spans="2:7" x14ac:dyDescent="0.35">
      <c r="B143" t="s">
        <v>28</v>
      </c>
      <c r="C143">
        <v>43</v>
      </c>
      <c r="D143" t="s">
        <v>62</v>
      </c>
      <c r="E143" t="s">
        <v>97</v>
      </c>
      <c r="F143" t="s">
        <v>98</v>
      </c>
      <c r="G143" t="s">
        <v>67</v>
      </c>
    </row>
    <row r="144" spans="2:7" x14ac:dyDescent="0.35">
      <c r="B144" t="s">
        <v>28</v>
      </c>
      <c r="C144">
        <v>44</v>
      </c>
      <c r="D144" t="s">
        <v>62</v>
      </c>
      <c r="E144" t="s">
        <v>99</v>
      </c>
      <c r="F144" t="s">
        <v>100</v>
      </c>
      <c r="G144" t="s">
        <v>67</v>
      </c>
    </row>
    <row r="145" spans="2:7" x14ac:dyDescent="0.35">
      <c r="B145" t="s">
        <v>28</v>
      </c>
      <c r="C145">
        <v>45</v>
      </c>
      <c r="D145" t="s">
        <v>62</v>
      </c>
      <c r="E145" t="s">
        <v>101</v>
      </c>
      <c r="F145" t="s">
        <v>102</v>
      </c>
      <c r="G145" t="s">
        <v>67</v>
      </c>
    </row>
    <row r="146" spans="2:7" x14ac:dyDescent="0.35">
      <c r="B146" t="s">
        <v>29</v>
      </c>
      <c r="C146">
        <v>46</v>
      </c>
      <c r="D146" t="s">
        <v>86</v>
      </c>
      <c r="E146" t="s">
        <v>87</v>
      </c>
    </row>
    <row r="147" spans="2:7" x14ac:dyDescent="0.35">
      <c r="B147" t="s">
        <v>28</v>
      </c>
      <c r="C147">
        <v>47</v>
      </c>
      <c r="D147" t="s">
        <v>62</v>
      </c>
      <c r="E147" t="s">
        <v>97</v>
      </c>
      <c r="F147" t="s">
        <v>103</v>
      </c>
      <c r="G147" t="s">
        <v>67</v>
      </c>
    </row>
    <row r="148" spans="2:7" x14ac:dyDescent="0.35">
      <c r="B148" t="s">
        <v>28</v>
      </c>
      <c r="C148">
        <v>48</v>
      </c>
      <c r="D148" t="s">
        <v>62</v>
      </c>
      <c r="E148" t="s">
        <v>81</v>
      </c>
      <c r="F148" t="s">
        <v>90</v>
      </c>
      <c r="G148" t="s">
        <v>67</v>
      </c>
    </row>
    <row r="149" spans="2:7" x14ac:dyDescent="0.35">
      <c r="B149" t="s">
        <v>29</v>
      </c>
      <c r="C149">
        <v>49</v>
      </c>
      <c r="D149" t="s">
        <v>86</v>
      </c>
      <c r="E149" t="s">
        <v>91</v>
      </c>
    </row>
    <row r="150" spans="2:7" x14ac:dyDescent="0.35">
      <c r="B150" t="s">
        <v>28</v>
      </c>
      <c r="C150">
        <v>50</v>
      </c>
      <c r="D150" t="s">
        <v>62</v>
      </c>
      <c r="E150" t="s">
        <v>101</v>
      </c>
      <c r="F150" t="s">
        <v>104</v>
      </c>
      <c r="G150" t="s">
        <v>67</v>
      </c>
    </row>
    <row r="151" spans="2:7" x14ac:dyDescent="0.35">
      <c r="B151" t="s">
        <v>29</v>
      </c>
      <c r="C151">
        <v>51</v>
      </c>
      <c r="D151" t="s">
        <v>86</v>
      </c>
      <c r="E151" t="s">
        <v>93</v>
      </c>
    </row>
    <row r="152" spans="2:7" x14ac:dyDescent="0.35">
      <c r="B152" t="s">
        <v>28</v>
      </c>
      <c r="C152">
        <v>52</v>
      </c>
      <c r="D152" t="s">
        <v>62</v>
      </c>
      <c r="E152" t="s">
        <v>105</v>
      </c>
      <c r="F152" t="s">
        <v>106</v>
      </c>
      <c r="G152" t="s">
        <v>67</v>
      </c>
    </row>
    <row r="153" spans="2:7" x14ac:dyDescent="0.35">
      <c r="B153" t="s">
        <v>28</v>
      </c>
      <c r="C153">
        <v>53</v>
      </c>
      <c r="D153" t="s">
        <v>62</v>
      </c>
      <c r="E153" t="s">
        <v>101</v>
      </c>
      <c r="F153" t="s">
        <v>102</v>
      </c>
      <c r="G153" t="s">
        <v>67</v>
      </c>
    </row>
    <row r="154" spans="2:7" x14ac:dyDescent="0.35">
      <c r="B154" t="s">
        <v>29</v>
      </c>
      <c r="C154">
        <v>54</v>
      </c>
      <c r="D154" t="s">
        <v>86</v>
      </c>
      <c r="E154" t="s">
        <v>87</v>
      </c>
    </row>
    <row r="155" spans="2:7" x14ac:dyDescent="0.35">
      <c r="B155" t="s">
        <v>28</v>
      </c>
      <c r="C155">
        <v>55</v>
      </c>
      <c r="D155" t="s">
        <v>62</v>
      </c>
      <c r="E155" t="s">
        <v>101</v>
      </c>
      <c r="F155" t="s">
        <v>104</v>
      </c>
      <c r="G155" t="s">
        <v>67</v>
      </c>
    </row>
    <row r="156" spans="2:7" x14ac:dyDescent="0.35">
      <c r="B156" t="s">
        <v>29</v>
      </c>
      <c r="C156">
        <v>56</v>
      </c>
      <c r="D156" t="s">
        <v>86</v>
      </c>
      <c r="E156" t="s">
        <v>93</v>
      </c>
    </row>
    <row r="157" spans="2:7" x14ac:dyDescent="0.35">
      <c r="B157" t="s">
        <v>28</v>
      </c>
      <c r="C157">
        <v>57</v>
      </c>
      <c r="D157" t="s">
        <v>62</v>
      </c>
      <c r="E157" t="s">
        <v>81</v>
      </c>
      <c r="F157" t="s">
        <v>92</v>
      </c>
      <c r="G157" t="s">
        <v>67</v>
      </c>
    </row>
    <row r="158" spans="2:7" x14ac:dyDescent="0.35">
      <c r="B158" t="s">
        <v>29</v>
      </c>
      <c r="C158">
        <v>58</v>
      </c>
      <c r="D158" t="s">
        <v>86</v>
      </c>
      <c r="E158" t="s">
        <v>93</v>
      </c>
    </row>
    <row r="159" spans="2:7" x14ac:dyDescent="0.35">
      <c r="B159" t="s">
        <v>28</v>
      </c>
      <c r="C159">
        <v>59</v>
      </c>
      <c r="D159" t="s">
        <v>62</v>
      </c>
      <c r="E159" t="s">
        <v>81</v>
      </c>
      <c r="F159" t="s">
        <v>90</v>
      </c>
      <c r="G159" t="s">
        <v>67</v>
      </c>
    </row>
    <row r="160" spans="2:7" x14ac:dyDescent="0.35">
      <c r="B160" t="s">
        <v>29</v>
      </c>
      <c r="C160">
        <v>60</v>
      </c>
      <c r="D160" t="s">
        <v>86</v>
      </c>
      <c r="E160" t="s">
        <v>91</v>
      </c>
    </row>
    <row r="161" spans="2:16" x14ac:dyDescent="0.35">
      <c r="B161" t="s">
        <v>28</v>
      </c>
      <c r="C161">
        <v>61</v>
      </c>
      <c r="D161" t="s">
        <v>62</v>
      </c>
      <c r="E161" t="s">
        <v>81</v>
      </c>
      <c r="F161" t="s">
        <v>96</v>
      </c>
      <c r="G161" t="s">
        <v>67</v>
      </c>
    </row>
    <row r="162" spans="2:16" x14ac:dyDescent="0.35">
      <c r="B162" t="s">
        <v>28</v>
      </c>
      <c r="C162">
        <v>62</v>
      </c>
      <c r="D162" t="s">
        <v>62</v>
      </c>
      <c r="E162" t="s">
        <v>81</v>
      </c>
      <c r="F162" t="s">
        <v>90</v>
      </c>
      <c r="G162" t="s">
        <v>67</v>
      </c>
    </row>
    <row r="163" spans="2:16" x14ac:dyDescent="0.35">
      <c r="B163" t="s">
        <v>29</v>
      </c>
      <c r="C163">
        <v>63</v>
      </c>
      <c r="D163" t="s">
        <v>86</v>
      </c>
      <c r="E163" t="s">
        <v>91</v>
      </c>
    </row>
    <row r="164" spans="2:16" x14ac:dyDescent="0.35">
      <c r="B164" t="s">
        <v>28</v>
      </c>
      <c r="C164">
        <v>64</v>
      </c>
      <c r="D164" t="s">
        <v>62</v>
      </c>
      <c r="E164" t="s">
        <v>81</v>
      </c>
      <c r="F164" t="s">
        <v>92</v>
      </c>
      <c r="G164" t="s">
        <v>67</v>
      </c>
    </row>
    <row r="165" spans="2:16" x14ac:dyDescent="0.35">
      <c r="B165" t="s">
        <v>29</v>
      </c>
      <c r="C165">
        <v>65</v>
      </c>
      <c r="D165" t="s">
        <v>86</v>
      </c>
      <c r="E165" t="s">
        <v>93</v>
      </c>
    </row>
    <row r="166" spans="2:16" x14ac:dyDescent="0.35">
      <c r="B166" t="s">
        <v>28</v>
      </c>
      <c r="C166">
        <v>66</v>
      </c>
      <c r="D166" t="s">
        <v>62</v>
      </c>
      <c r="E166" t="s">
        <v>94</v>
      </c>
      <c r="F166" t="s">
        <v>95</v>
      </c>
      <c r="G166" t="s">
        <v>67</v>
      </c>
    </row>
    <row r="167" spans="2:16" x14ac:dyDescent="0.35">
      <c r="B167" t="s">
        <v>29</v>
      </c>
      <c r="C167">
        <v>67</v>
      </c>
      <c r="D167" t="s">
        <v>86</v>
      </c>
      <c r="E167" t="s">
        <v>87</v>
      </c>
    </row>
    <row r="168" spans="2:16" x14ac:dyDescent="0.35">
      <c r="B168" t="s">
        <v>29</v>
      </c>
      <c r="C168">
        <v>68</v>
      </c>
      <c r="D168" t="s">
        <v>86</v>
      </c>
      <c r="E168" t="s">
        <v>87</v>
      </c>
    </row>
    <row r="169" spans="2:16" x14ac:dyDescent="0.35">
      <c r="B169" t="s">
        <v>29</v>
      </c>
      <c r="C169">
        <v>69</v>
      </c>
      <c r="D169" t="s">
        <v>86</v>
      </c>
      <c r="E169" t="s">
        <v>91</v>
      </c>
    </row>
    <row r="170" spans="2:16" x14ac:dyDescent="0.35">
      <c r="B170" t="s">
        <v>29</v>
      </c>
      <c r="C170">
        <v>70</v>
      </c>
      <c r="D170" t="s">
        <v>86</v>
      </c>
      <c r="E170" t="s">
        <v>91</v>
      </c>
    </row>
    <row r="173" spans="2:16" x14ac:dyDescent="0.35">
      <c r="B173" t="s">
        <v>30</v>
      </c>
      <c r="C173" t="s">
        <v>24</v>
      </c>
      <c r="D173" t="s">
        <v>107</v>
      </c>
      <c r="E173" t="s">
        <v>3</v>
      </c>
      <c r="F173" t="s">
        <v>108</v>
      </c>
    </row>
    <row r="174" spans="2:16" x14ac:dyDescent="0.35">
      <c r="B174" t="s">
        <v>8</v>
      </c>
      <c r="C174" t="s">
        <v>1</v>
      </c>
      <c r="D174">
        <v>607</v>
      </c>
      <c r="E174" t="s">
        <v>9</v>
      </c>
      <c r="F174" t="s">
        <v>10</v>
      </c>
      <c r="G174" t="s">
        <v>11</v>
      </c>
      <c r="H174">
        <v>16</v>
      </c>
      <c r="I174" s="1">
        <v>0.85009259259259251</v>
      </c>
      <c r="J174" t="s">
        <v>12</v>
      </c>
      <c r="K174" t="s">
        <v>13</v>
      </c>
      <c r="L174">
        <v>104857600</v>
      </c>
      <c r="M174" t="s">
        <v>14</v>
      </c>
      <c r="N174">
        <v>5.9</v>
      </c>
      <c r="O174" t="s">
        <v>15</v>
      </c>
      <c r="P174">
        <v>5.9</v>
      </c>
    </row>
    <row r="175" spans="2:16" x14ac:dyDescent="0.35">
      <c r="B175" t="s">
        <v>16</v>
      </c>
      <c r="C175" t="s">
        <v>109</v>
      </c>
    </row>
    <row r="176" spans="2:16" x14ac:dyDescent="0.35">
      <c r="B176" t="s">
        <v>110</v>
      </c>
    </row>
    <row r="177" spans="2:7" x14ac:dyDescent="0.35">
      <c r="B177" t="s">
        <v>111</v>
      </c>
      <c r="C177" t="s">
        <v>4</v>
      </c>
      <c r="D177" t="s">
        <v>5</v>
      </c>
      <c r="E177" t="s">
        <v>6</v>
      </c>
      <c r="F177" t="s">
        <v>7</v>
      </c>
      <c r="G177" t="s">
        <v>112</v>
      </c>
    </row>
    <row r="178" spans="2:7" x14ac:dyDescent="0.35">
      <c r="B178" t="s">
        <v>113</v>
      </c>
      <c r="C178" t="s">
        <v>114</v>
      </c>
      <c r="D178" t="s">
        <v>115</v>
      </c>
    </row>
    <row r="179" spans="2:7" x14ac:dyDescent="0.35">
      <c r="B179" t="s">
        <v>116</v>
      </c>
    </row>
    <row r="180" spans="2:7" x14ac:dyDescent="0.35">
      <c r="B180" t="s">
        <v>117</v>
      </c>
    </row>
    <row r="181" spans="2:7" x14ac:dyDescent="0.35">
      <c r="B181" t="s">
        <v>118</v>
      </c>
    </row>
    <row r="182" spans="2:7" x14ac:dyDescent="0.35">
      <c r="B182" t="s">
        <v>119</v>
      </c>
    </row>
    <row r="183" spans="2:7" x14ac:dyDescent="0.35">
      <c r="B183" t="s">
        <v>120</v>
      </c>
    </row>
    <row r="184" spans="2:7" x14ac:dyDescent="0.35">
      <c r="B184" t="s">
        <v>121</v>
      </c>
    </row>
    <row r="185" spans="2:7" x14ac:dyDescent="0.35">
      <c r="B185" t="s">
        <v>122</v>
      </c>
    </row>
    <row r="186" spans="2:7" x14ac:dyDescent="0.35">
      <c r="B186" t="s">
        <v>123</v>
      </c>
    </row>
    <row r="187" spans="2:7" x14ac:dyDescent="0.35">
      <c r="B187" t="s">
        <v>124</v>
      </c>
    </row>
    <row r="188" spans="2:7" x14ac:dyDescent="0.35">
      <c r="B188" t="s">
        <v>125</v>
      </c>
    </row>
    <row r="189" spans="2:7" x14ac:dyDescent="0.35">
      <c r="B189" t="s">
        <v>126</v>
      </c>
    </row>
    <row r="190" spans="2:7" x14ac:dyDescent="0.35">
      <c r="B190" t="s">
        <v>127</v>
      </c>
    </row>
    <row r="191" spans="2:7" x14ac:dyDescent="0.35">
      <c r="B191" t="s">
        <v>128</v>
      </c>
    </row>
    <row r="192" spans="2:7" x14ac:dyDescent="0.35">
      <c r="B192" t="s">
        <v>129</v>
      </c>
    </row>
    <row r="193" spans="2:2" x14ac:dyDescent="0.35">
      <c r="B193" t="s">
        <v>130</v>
      </c>
    </row>
    <row r="194" spans="2:2" x14ac:dyDescent="0.35">
      <c r="B194" t="s">
        <v>131</v>
      </c>
    </row>
    <row r="195" spans="2:2" x14ac:dyDescent="0.35">
      <c r="B195" t="s">
        <v>132</v>
      </c>
    </row>
    <row r="196" spans="2:2" x14ac:dyDescent="0.35">
      <c r="B196" t="s">
        <v>133</v>
      </c>
    </row>
    <row r="197" spans="2:2" x14ac:dyDescent="0.35">
      <c r="B197" t="s">
        <v>134</v>
      </c>
    </row>
    <row r="198" spans="2:2" x14ac:dyDescent="0.35">
      <c r="B198" t="s">
        <v>135</v>
      </c>
    </row>
    <row r="199" spans="2:2" x14ac:dyDescent="0.35">
      <c r="B199" t="s">
        <v>136</v>
      </c>
    </row>
    <row r="200" spans="2:2" x14ac:dyDescent="0.35">
      <c r="B200" t="s">
        <v>137</v>
      </c>
    </row>
    <row r="201" spans="2:2" x14ac:dyDescent="0.35">
      <c r="B201" t="s">
        <v>138</v>
      </c>
    </row>
    <row r="202" spans="2:2" x14ac:dyDescent="0.35">
      <c r="B202" t="s">
        <v>139</v>
      </c>
    </row>
    <row r="203" spans="2:2" x14ac:dyDescent="0.35">
      <c r="B203" t="s">
        <v>140</v>
      </c>
    </row>
    <row r="204" spans="2:2" x14ac:dyDescent="0.35">
      <c r="B204" t="s">
        <v>141</v>
      </c>
    </row>
    <row r="205" spans="2:2" x14ac:dyDescent="0.35">
      <c r="B205" t="s">
        <v>142</v>
      </c>
    </row>
    <row r="206" spans="2:2" x14ac:dyDescent="0.35">
      <c r="B206" t="s">
        <v>143</v>
      </c>
    </row>
    <row r="207" spans="2:2" x14ac:dyDescent="0.35">
      <c r="B207" t="s">
        <v>144</v>
      </c>
    </row>
    <row r="208" spans="2:2" x14ac:dyDescent="0.35">
      <c r="B208" t="s">
        <v>145</v>
      </c>
    </row>
    <row r="209" spans="2:14" x14ac:dyDescent="0.35">
      <c r="B209" t="s">
        <v>146</v>
      </c>
    </row>
    <row r="210" spans="2:14" x14ac:dyDescent="0.35">
      <c r="B210" t="s">
        <v>147</v>
      </c>
    </row>
    <row r="211" spans="2:14" x14ac:dyDescent="0.35">
      <c r="B211" t="s">
        <v>148</v>
      </c>
    </row>
    <row r="212" spans="2:14" x14ac:dyDescent="0.35">
      <c r="B212" t="s">
        <v>149</v>
      </c>
    </row>
    <row r="213" spans="2:14" x14ac:dyDescent="0.35">
      <c r="B213" t="s">
        <v>150</v>
      </c>
    </row>
    <row r="214" spans="2:14" x14ac:dyDescent="0.35">
      <c r="B214" t="s">
        <v>151</v>
      </c>
      <c r="C214" t="s">
        <v>152</v>
      </c>
    </row>
    <row r="217" spans="2:14" x14ac:dyDescent="0.35">
      <c r="B217" t="s">
        <v>153</v>
      </c>
      <c r="C217" t="s">
        <v>154</v>
      </c>
      <c r="D217" t="s">
        <v>155</v>
      </c>
      <c r="E217" t="s">
        <v>156</v>
      </c>
    </row>
    <row r="218" spans="2:14" x14ac:dyDescent="0.35">
      <c r="B218" t="s">
        <v>157</v>
      </c>
      <c r="C218" t="s">
        <v>154</v>
      </c>
      <c r="D218" t="s">
        <v>155</v>
      </c>
      <c r="E218" t="s">
        <v>158</v>
      </c>
    </row>
    <row r="219" spans="2:14" x14ac:dyDescent="0.35">
      <c r="B219" t="s">
        <v>31</v>
      </c>
      <c r="C219" t="s">
        <v>159</v>
      </c>
      <c r="D219" t="s">
        <v>160</v>
      </c>
      <c r="E219">
        <v>0</v>
      </c>
      <c r="F219" t="s">
        <v>161</v>
      </c>
      <c r="G219">
        <v>4</v>
      </c>
      <c r="H219" t="s">
        <v>162</v>
      </c>
      <c r="I219">
        <v>6</v>
      </c>
      <c r="J219" t="s">
        <v>163</v>
      </c>
      <c r="K219">
        <v>8.1999999999999993</v>
      </c>
      <c r="L219" t="s">
        <v>164</v>
      </c>
    </row>
    <row r="220" spans="2:14" x14ac:dyDescent="0.35">
      <c r="B220" t="s">
        <v>165</v>
      </c>
      <c r="C220" t="s">
        <v>160</v>
      </c>
      <c r="D220">
        <v>0</v>
      </c>
      <c r="E220" t="s">
        <v>161</v>
      </c>
      <c r="F220">
        <v>4</v>
      </c>
      <c r="G220" t="s">
        <v>162</v>
      </c>
      <c r="H220">
        <v>6</v>
      </c>
      <c r="I220" t="s">
        <v>163</v>
      </c>
      <c r="J220">
        <v>8.6</v>
      </c>
      <c r="K220" t="s">
        <v>164</v>
      </c>
    </row>
    <row r="221" spans="2:14" x14ac:dyDescent="0.35">
      <c r="B221" t="s">
        <v>166</v>
      </c>
      <c r="C221" t="s">
        <v>167</v>
      </c>
      <c r="D221" t="s">
        <v>168</v>
      </c>
      <c r="E221" t="s">
        <v>169</v>
      </c>
      <c r="F221">
        <v>1176</v>
      </c>
      <c r="G221" t="s">
        <v>170</v>
      </c>
      <c r="H221">
        <v>0</v>
      </c>
      <c r="I221" t="s">
        <v>171</v>
      </c>
      <c r="J221">
        <v>0</v>
      </c>
      <c r="K221" t="s">
        <v>172</v>
      </c>
      <c r="L221">
        <v>72</v>
      </c>
      <c r="M221" t="s">
        <v>173</v>
      </c>
      <c r="N221">
        <v>1</v>
      </c>
    </row>
    <row r="222" spans="2:14" x14ac:dyDescent="0.35">
      <c r="B222" t="s">
        <v>174</v>
      </c>
      <c r="C222" t="s">
        <v>175</v>
      </c>
      <c r="D222" t="s">
        <v>2</v>
      </c>
      <c r="E222" t="s">
        <v>0</v>
      </c>
      <c r="F222">
        <v>16</v>
      </c>
      <c r="G222" t="s">
        <v>9</v>
      </c>
      <c r="H222" t="s">
        <v>10</v>
      </c>
      <c r="I222" t="s">
        <v>11</v>
      </c>
      <c r="J222">
        <v>16</v>
      </c>
      <c r="K222" s="1">
        <v>0.85010416666666666</v>
      </c>
      <c r="L222">
        <v>2023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190D9C9899D3439A5136E1D2FD2F2A" ma:contentTypeVersion="19" ma:contentTypeDescription="Create a new document." ma:contentTypeScope="" ma:versionID="6d6405d6f1d1a259092090f9a669294b">
  <xsd:schema xmlns:xsd="http://www.w3.org/2001/XMLSchema" xmlns:xs="http://www.w3.org/2001/XMLSchema" xmlns:p="http://schemas.microsoft.com/office/2006/metadata/properties" xmlns:ns2="24717a8a-6e01-4a28-9193-c08a9e285889" xmlns:ns3="9393a273-2763-4462-ad73-36f73f08e674" targetNamespace="http://schemas.microsoft.com/office/2006/metadata/properties" ma:root="true" ma:fieldsID="5857ae608efcfed6e0275126122d8dd3" ns2:_="" ns3:_="">
    <xsd:import namespace="24717a8a-6e01-4a28-9193-c08a9e285889"/>
    <xsd:import namespace="9393a273-2763-4462-ad73-36f73f08e6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Comment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17a8a-6e01-4a28-9193-c08a9e2858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f51f731d-a9ec-40d1-8b0f-ec119a83c904}" ma:internalName="TaxCatchAll" ma:showField="CatchAllData" ma:web="24717a8a-6e01-4a28-9193-c08a9e2858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a273-2763-4462-ad73-36f73f08e6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527b111-6301-4708-b04d-ee8721e22c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Comments" ma:index="23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717a8a-6e01-4a28-9193-c08a9e285889" xsi:nil="true"/>
    <Comments xmlns="9393a273-2763-4462-ad73-36f73f08e674" xsi:nil="true"/>
    <lcf76f155ced4ddcb4097134ff3c332f xmlns="9393a273-2763-4462-ad73-36f73f08e6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8FF56C-72CE-47AA-9788-4A729A878A15}"/>
</file>

<file path=customXml/itemProps2.xml><?xml version="1.0" encoding="utf-8"?>
<ds:datastoreItem xmlns:ds="http://schemas.openxmlformats.org/officeDocument/2006/customXml" ds:itemID="{28325F5E-A7E9-41CC-82F4-608D35556BDF}"/>
</file>

<file path=customXml/itemProps3.xml><?xml version="1.0" encoding="utf-8"?>
<ds:datastoreItem xmlns:ds="http://schemas.openxmlformats.org/officeDocument/2006/customXml" ds:itemID="{74A68783-870C-4AB5-B26E-A0BC2C7851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Alkyne-diphenyl-WB97XD-6311Gd-L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Fielden</dc:creator>
  <cp:lastModifiedBy>John Fielden (CHE - Visitor)</cp:lastModifiedBy>
  <dcterms:created xsi:type="dcterms:W3CDTF">2023-12-22T13:37:09Z</dcterms:created>
  <dcterms:modified xsi:type="dcterms:W3CDTF">2023-12-22T17:31:41Z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0x01010050190D9C9899D3439A5136E1D2FD2F2A</vt:lpwstr>
  </property>
</Properties>
</file>