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firstSheet="1" activeTab="9"/>
  </bookViews>
  <sheets>
    <sheet name="Figure 3" sheetId="1" r:id="rId1"/>
    <sheet name="Figure 4a" sheetId="2" r:id="rId2"/>
    <sheet name="Figure 4b" sheetId="3" r:id="rId3"/>
    <sheet name="Figure 4c" sheetId="4" r:id="rId4"/>
    <sheet name="Figure 4d" sheetId="5" r:id="rId5"/>
    <sheet name="Figure 5a" sheetId="6" r:id="rId6"/>
    <sheet name="Figure 5a inset" sheetId="7" r:id="rId7"/>
    <sheet name="Figure 5b" sheetId="8" r:id="rId8"/>
    <sheet name="Figure 5c&amp;d" sheetId="9" r:id="rId9"/>
    <sheet name="Figure 6" sheetId="10" r:id="rId10"/>
  </sheets>
  <calcPr calcId="145621"/>
</workbook>
</file>

<file path=xl/calcChain.xml><?xml version="1.0" encoding="utf-8"?>
<calcChain xmlns="http://schemas.openxmlformats.org/spreadsheetml/2006/main">
  <c r="A613" i="5" l="1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<sst xmlns="http://schemas.openxmlformats.org/spreadsheetml/2006/main" count="69" uniqueCount="30">
  <si>
    <t xml:space="preserve">Potential (V) </t>
  </si>
  <si>
    <t>Current (A)</t>
  </si>
  <si>
    <t>Potential (V)</t>
  </si>
  <si>
    <t>Wavelength (nm)</t>
  </si>
  <si>
    <t xml:space="preserve">Absorbance </t>
  </si>
  <si>
    <t>Absorbance</t>
  </si>
  <si>
    <t>WaveLength (nm)</t>
  </si>
  <si>
    <t>5 mV</t>
  </si>
  <si>
    <t>10 mV</t>
  </si>
  <si>
    <t>50 mV</t>
  </si>
  <si>
    <t>100 mV</t>
  </si>
  <si>
    <t>200 mV</t>
  </si>
  <si>
    <t>250 mV</t>
  </si>
  <si>
    <t>500 mV</t>
  </si>
  <si>
    <t>750 mV</t>
  </si>
  <si>
    <t xml:space="preserve">Current (A) </t>
  </si>
  <si>
    <t>ip</t>
  </si>
  <si>
    <t>√ν</t>
  </si>
  <si>
    <t>0.7 V</t>
  </si>
  <si>
    <t>0.725 V</t>
  </si>
  <si>
    <t>0.75 V</t>
  </si>
  <si>
    <t>0.775 V</t>
  </si>
  <si>
    <t>0.8 V</t>
  </si>
  <si>
    <t>0.825 V</t>
  </si>
  <si>
    <t>0.85 V</t>
  </si>
  <si>
    <t>0.875 V</t>
  </si>
  <si>
    <t>0.9 V</t>
  </si>
  <si>
    <t>1/ ip</t>
  </si>
  <si>
    <t xml:space="preserve">1/ √ω </t>
  </si>
  <si>
    <t>Frequancy 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</si>
</sst>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5"/>
  <sheetViews>
    <sheetView workbookViewId="0">
      <selection activeCell="E9" sqref="E9"/>
    </sheetView>
  </sheetViews>
  <sheetFormatPr defaultRowHeight="15" x14ac:dyDescent="0.25"/>
  <cols>
    <col min="1" max="1" width="12.85546875" customWidth="1"/>
    <col min="2" max="2" width="11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f>-0.3399658203125</f>
        <v>-0.3399658203125</v>
      </c>
      <c r="B2">
        <v>-3.4185791015624998E-6</v>
      </c>
    </row>
    <row r="3" spans="1:2" x14ac:dyDescent="0.25">
      <c r="A3" s="1">
        <f>-0.335540771484375</f>
        <v>-0.335540771484375</v>
      </c>
      <c r="B3" s="2">
        <v>-3.24005126953125E-6</v>
      </c>
    </row>
    <row r="4" spans="1:2" x14ac:dyDescent="0.25">
      <c r="A4" s="1">
        <f>-0.33111572265625</f>
        <v>-0.33111572265625</v>
      </c>
      <c r="B4">
        <v>-3.077392578125E-6</v>
      </c>
    </row>
    <row r="5" spans="1:2" x14ac:dyDescent="0.25">
      <c r="A5" s="1">
        <f>-0.326690673828125</f>
        <v>-0.326690673828125</v>
      </c>
      <c r="B5" s="2">
        <v>-2.9293823242187502E-6</v>
      </c>
    </row>
    <row r="6" spans="1:2" x14ac:dyDescent="0.25">
      <c r="A6" s="1">
        <f>-0.322265625</f>
        <v>-0.322265625</v>
      </c>
      <c r="B6">
        <v>-2.7947998046874998E-6</v>
      </c>
    </row>
    <row r="7" spans="1:2" x14ac:dyDescent="0.25">
      <c r="A7" s="1">
        <f>-0.317840576171875</f>
        <v>-0.317840576171875</v>
      </c>
      <c r="B7" s="2">
        <v>-2.6724243164062498E-6</v>
      </c>
    </row>
    <row r="8" spans="1:2" x14ac:dyDescent="0.25">
      <c r="A8" s="1">
        <f>-0.31341552734375</f>
        <v>-0.31341552734375</v>
      </c>
      <c r="B8">
        <v>-2.5616455078125E-6</v>
      </c>
    </row>
    <row r="9" spans="1:2" x14ac:dyDescent="0.25">
      <c r="A9" s="1">
        <f>-0.308990478515625</f>
        <v>-0.308990478515625</v>
      </c>
      <c r="B9">
        <v>-2.4609375000000001E-6</v>
      </c>
    </row>
    <row r="10" spans="1:2" x14ac:dyDescent="0.25">
      <c r="A10" s="1">
        <f>-0.3045654296875</f>
        <v>-0.3045654296875</v>
      </c>
      <c r="B10" s="2">
        <v>-2.3696899414062499E-6</v>
      </c>
    </row>
    <row r="11" spans="1:2" x14ac:dyDescent="0.25">
      <c r="A11" s="1">
        <f>-0.300140380859375</f>
        <v>-0.300140380859375</v>
      </c>
      <c r="B11">
        <v>-2.2869873046875002E-6</v>
      </c>
    </row>
    <row r="12" spans="1:2" x14ac:dyDescent="0.25">
      <c r="A12" s="1">
        <f>-0.29571533203125</f>
        <v>-0.29571533203125</v>
      </c>
      <c r="B12">
        <v>-2.2125244140624998E-6</v>
      </c>
    </row>
    <row r="13" spans="1:2" x14ac:dyDescent="0.25">
      <c r="A13" s="1">
        <f>-0.291290283203125</f>
        <v>-0.291290283203125</v>
      </c>
      <c r="B13">
        <v>-2.1447753906249999E-6</v>
      </c>
    </row>
    <row r="14" spans="1:2" x14ac:dyDescent="0.25">
      <c r="A14" s="1">
        <f>-0.286865234375</f>
        <v>-0.286865234375</v>
      </c>
      <c r="B14">
        <v>-2.0831298828125E-6</v>
      </c>
    </row>
    <row r="15" spans="1:2" x14ac:dyDescent="0.25">
      <c r="A15" s="1">
        <f>-0.282440185546875</f>
        <v>-0.282440185546875</v>
      </c>
      <c r="B15">
        <v>-2.0269775390625002E-6</v>
      </c>
    </row>
    <row r="16" spans="1:2" x14ac:dyDescent="0.25">
      <c r="A16" s="1">
        <f>-0.27801513671875</f>
        <v>-0.27801513671875</v>
      </c>
      <c r="B16">
        <v>-1.9757080078125002E-6</v>
      </c>
    </row>
    <row r="17" spans="1:2" x14ac:dyDescent="0.25">
      <c r="A17" s="1">
        <f>-0.273590087890625</f>
        <v>-0.273590087890625</v>
      </c>
      <c r="B17">
        <v>-1.9281005859375E-6</v>
      </c>
    </row>
    <row r="18" spans="1:2" x14ac:dyDescent="0.25">
      <c r="A18" s="1">
        <f>-0.2691650390625</f>
        <v>-0.2691650390625</v>
      </c>
      <c r="B18">
        <v>-1.8841552734375001E-6</v>
      </c>
    </row>
    <row r="19" spans="1:2" x14ac:dyDescent="0.25">
      <c r="A19" s="1">
        <f>-0.264739990234375</f>
        <v>-0.264739990234375</v>
      </c>
      <c r="B19" s="2">
        <v>-1.84356689453125E-6</v>
      </c>
    </row>
    <row r="20" spans="1:2" x14ac:dyDescent="0.25">
      <c r="A20" s="1">
        <f>-0.26031494140625</f>
        <v>-0.26031494140625</v>
      </c>
      <c r="B20" s="2">
        <v>-1.80511474609375E-6</v>
      </c>
    </row>
    <row r="21" spans="1:2" x14ac:dyDescent="0.25">
      <c r="A21" s="1">
        <f>-0.255889892578125</f>
        <v>-0.255889892578125</v>
      </c>
      <c r="B21" s="2">
        <v>-1.76849365234375E-6</v>
      </c>
    </row>
    <row r="22" spans="1:2" x14ac:dyDescent="0.25">
      <c r="A22" s="1">
        <f>-0.25146484375</f>
        <v>-0.25146484375</v>
      </c>
      <c r="B22" s="2">
        <v>-1.73431396484375E-6</v>
      </c>
    </row>
    <row r="23" spans="1:2" x14ac:dyDescent="0.25">
      <c r="A23" s="1">
        <f>-0.247039794921875</f>
        <v>-0.247039794921875</v>
      </c>
      <c r="B23">
        <v>-1.7016601562499999E-6</v>
      </c>
    </row>
    <row r="24" spans="1:2" x14ac:dyDescent="0.25">
      <c r="A24" s="1">
        <f>-0.24261474609375</f>
        <v>-0.24261474609375</v>
      </c>
      <c r="B24" s="2">
        <v>-1.67022705078125E-6</v>
      </c>
    </row>
    <row r="25" spans="1:2" x14ac:dyDescent="0.25">
      <c r="A25" s="1">
        <f>-0.238189697265625</f>
        <v>-0.238189697265625</v>
      </c>
      <c r="B25">
        <v>-1.6400146484375001E-6</v>
      </c>
    </row>
    <row r="26" spans="1:2" x14ac:dyDescent="0.25">
      <c r="A26" s="1">
        <f>-0.2337646484375</f>
        <v>-0.2337646484375</v>
      </c>
      <c r="B26" s="2">
        <v>-1.6110229492187499E-6</v>
      </c>
    </row>
    <row r="27" spans="1:2" x14ac:dyDescent="0.25">
      <c r="A27" s="1">
        <f>-0.229339599609375</f>
        <v>-0.229339599609375</v>
      </c>
      <c r="B27" s="2">
        <v>-1.58294677734375E-6</v>
      </c>
    </row>
    <row r="28" spans="1:2" x14ac:dyDescent="0.25">
      <c r="A28" s="1">
        <f>-0.22491455078125</f>
        <v>-0.22491455078125</v>
      </c>
      <c r="B28">
        <v>-1.5557861328124999E-6</v>
      </c>
    </row>
    <row r="29" spans="1:2" x14ac:dyDescent="0.25">
      <c r="A29" s="1">
        <f>-0.220489501953125</f>
        <v>-0.220489501953125</v>
      </c>
      <c r="B29" s="2">
        <v>-1.5292358398437501E-6</v>
      </c>
    </row>
    <row r="30" spans="1:2" x14ac:dyDescent="0.25">
      <c r="A30" s="1">
        <f>-0.216064453125</f>
        <v>-0.216064453125</v>
      </c>
      <c r="B30" s="2">
        <v>-1.50360107421875E-6</v>
      </c>
    </row>
    <row r="31" spans="1:2" x14ac:dyDescent="0.25">
      <c r="A31" s="1">
        <f>-0.211639404296875</f>
        <v>-0.211639404296875</v>
      </c>
      <c r="B31" s="2">
        <v>-1.47857666015625E-6</v>
      </c>
    </row>
    <row r="32" spans="1:2" x14ac:dyDescent="0.25">
      <c r="A32" s="1">
        <f>-0.20721435546875</f>
        <v>-0.20721435546875</v>
      </c>
      <c r="B32">
        <v>-1.4538574218750001E-6</v>
      </c>
    </row>
    <row r="33" spans="1:2" x14ac:dyDescent="0.25">
      <c r="A33" s="1">
        <f>-0.202789306640625</f>
        <v>-0.202789306640625</v>
      </c>
      <c r="B33">
        <v>-1.4300537109375E-6</v>
      </c>
    </row>
    <row r="34" spans="1:2" x14ac:dyDescent="0.25">
      <c r="A34" s="1">
        <f>-0.1983642578125</f>
        <v>-0.1983642578125</v>
      </c>
      <c r="B34">
        <v>-1.4068603515625001E-6</v>
      </c>
    </row>
    <row r="35" spans="1:2" x14ac:dyDescent="0.25">
      <c r="A35" s="1">
        <f>-0.193939208984375</f>
        <v>-0.193939208984375</v>
      </c>
      <c r="B35" s="2">
        <v>-1.38397216796875E-6</v>
      </c>
    </row>
    <row r="36" spans="1:2" x14ac:dyDescent="0.25">
      <c r="A36" s="1">
        <f>-0.18951416015625</f>
        <v>-0.18951416015625</v>
      </c>
      <c r="B36">
        <v>-1.3616943359375E-6</v>
      </c>
    </row>
    <row r="37" spans="1:2" x14ac:dyDescent="0.25">
      <c r="A37" s="1">
        <f>-0.185089111328125</f>
        <v>-0.185089111328125</v>
      </c>
      <c r="B37" s="2">
        <v>-1.3400268554687499E-6</v>
      </c>
    </row>
    <row r="38" spans="1:2" x14ac:dyDescent="0.25">
      <c r="A38" s="1">
        <f>-0.1806640625</f>
        <v>-0.1806640625</v>
      </c>
      <c r="B38" s="2">
        <v>-1.31866455078125E-6</v>
      </c>
    </row>
    <row r="39" spans="1:2" x14ac:dyDescent="0.25">
      <c r="A39" s="1">
        <f>-0.176239013671875</f>
        <v>-0.176239013671875</v>
      </c>
      <c r="B39">
        <v>-1.2976074218750001E-6</v>
      </c>
    </row>
    <row r="40" spans="1:2" x14ac:dyDescent="0.25">
      <c r="A40" s="1">
        <f>-0.17181396484375</f>
        <v>-0.17181396484375</v>
      </c>
      <c r="B40" s="2">
        <v>-1.2771606445312499E-6</v>
      </c>
    </row>
    <row r="41" spans="1:2" x14ac:dyDescent="0.25">
      <c r="A41" s="1">
        <f>-0.167388916015625</f>
        <v>-0.167388916015625</v>
      </c>
      <c r="B41">
        <v>-1.2567138671875E-6</v>
      </c>
    </row>
    <row r="42" spans="1:2" x14ac:dyDescent="0.25">
      <c r="A42" s="1">
        <f>-0.1629638671875</f>
        <v>-0.1629638671875</v>
      </c>
      <c r="B42" s="2">
        <v>-1.2368774414062499E-6</v>
      </c>
    </row>
    <row r="43" spans="1:2" x14ac:dyDescent="0.25">
      <c r="A43" s="1">
        <f>-0.158538818359375</f>
        <v>-0.158538818359375</v>
      </c>
      <c r="B43" s="2">
        <v>-1.2173461914062501E-6</v>
      </c>
    </row>
    <row r="44" spans="1:2" x14ac:dyDescent="0.25">
      <c r="A44" s="1">
        <f>-0.15411376953125</f>
        <v>-0.15411376953125</v>
      </c>
      <c r="B44">
        <v>-1.1981201171875001E-6</v>
      </c>
    </row>
    <row r="45" spans="1:2" x14ac:dyDescent="0.25">
      <c r="A45" s="1">
        <f>-0.149688720703125</f>
        <v>-0.149688720703125</v>
      </c>
      <c r="B45" s="2">
        <v>-1.1788940429687499E-6</v>
      </c>
    </row>
    <row r="46" spans="1:2" x14ac:dyDescent="0.25">
      <c r="A46" s="1">
        <f>-0.145263671875</f>
        <v>-0.145263671875</v>
      </c>
      <c r="B46">
        <v>-1.1602783203124999E-6</v>
      </c>
    </row>
    <row r="47" spans="1:2" x14ac:dyDescent="0.25">
      <c r="A47" s="1">
        <f>-0.140838623046875</f>
        <v>-0.140838623046875</v>
      </c>
      <c r="B47" s="2">
        <v>-1.14166259765625E-6</v>
      </c>
    </row>
    <row r="48" spans="1:2" x14ac:dyDescent="0.25">
      <c r="A48" s="1">
        <f>-0.13641357421875</f>
        <v>-0.13641357421875</v>
      </c>
      <c r="B48">
        <v>-1.1236572265625E-6</v>
      </c>
    </row>
    <row r="49" spans="1:2" x14ac:dyDescent="0.25">
      <c r="A49" s="1">
        <f>-0.131988525390625</f>
        <v>-0.131988525390625</v>
      </c>
      <c r="B49" s="2">
        <v>-1.1056518554687499E-6</v>
      </c>
    </row>
    <row r="50" spans="1:2" x14ac:dyDescent="0.25">
      <c r="A50" s="1">
        <f>-0.1275634765625</f>
        <v>-0.1275634765625</v>
      </c>
      <c r="B50">
        <v>-1.0882568359374999E-6</v>
      </c>
    </row>
    <row r="51" spans="1:2" x14ac:dyDescent="0.25">
      <c r="A51" s="1">
        <f>-0.123138427734375</f>
        <v>-0.123138427734375</v>
      </c>
      <c r="B51" s="2">
        <v>-1.0708618164062501E-6</v>
      </c>
    </row>
    <row r="52" spans="1:2" x14ac:dyDescent="0.25">
      <c r="A52" s="1">
        <f>-0.11871337890625</f>
        <v>-0.11871337890625</v>
      </c>
      <c r="B52" s="2">
        <v>-1.0537719726562499E-6</v>
      </c>
    </row>
    <row r="53" spans="1:2" x14ac:dyDescent="0.25">
      <c r="A53" s="1">
        <f>-0.114288330078125</f>
        <v>-0.114288330078125</v>
      </c>
      <c r="B53">
        <v>-1.0369873046875001E-6</v>
      </c>
    </row>
    <row r="54" spans="1:2" x14ac:dyDescent="0.25">
      <c r="A54" s="1">
        <f>-0.10986328125</f>
        <v>-0.10986328125</v>
      </c>
      <c r="B54" s="2">
        <v>-1.02020263671875E-6</v>
      </c>
    </row>
    <row r="55" spans="1:2" x14ac:dyDescent="0.25">
      <c r="A55" s="1">
        <f>-0.105438232421875</f>
        <v>-0.105438232421875</v>
      </c>
      <c r="B55" s="2">
        <v>-1.0037231445312501E-6</v>
      </c>
    </row>
    <row r="56" spans="1:2" x14ac:dyDescent="0.25">
      <c r="A56" s="1">
        <f>-0.10101318359375</f>
        <v>-0.10101318359375</v>
      </c>
      <c r="B56">
        <v>-9.87548828125E-7</v>
      </c>
    </row>
    <row r="57" spans="1:2" x14ac:dyDescent="0.25">
      <c r="A57" s="1">
        <f>-0.096588134765625</f>
        <v>-9.6588134765625E-2</v>
      </c>
      <c r="B57">
        <v>-9.7167968750000001E-7</v>
      </c>
    </row>
    <row r="58" spans="1:2" x14ac:dyDescent="0.25">
      <c r="A58" s="1">
        <f>-0.0921630859375</f>
        <v>-9.21630859375E-2</v>
      </c>
      <c r="B58">
        <v>-9.5581054687500002E-7</v>
      </c>
    </row>
    <row r="59" spans="1:2" x14ac:dyDescent="0.25">
      <c r="A59" s="1">
        <f>-0.087738037109375</f>
        <v>-8.7738037109375E-2</v>
      </c>
      <c r="B59" s="2">
        <v>-9.4024658203125002E-7</v>
      </c>
    </row>
    <row r="60" spans="1:2" x14ac:dyDescent="0.25">
      <c r="A60" s="1">
        <f>-0.08331298828125</f>
        <v>-8.331298828125E-2</v>
      </c>
      <c r="B60" s="2">
        <v>-9.2498779296875E-7</v>
      </c>
    </row>
    <row r="61" spans="1:2" x14ac:dyDescent="0.25">
      <c r="A61" s="1">
        <f>-0.078887939453125</f>
        <v>-7.8887939453125E-2</v>
      </c>
      <c r="B61">
        <v>-9.0820312500000005E-7</v>
      </c>
    </row>
    <row r="62" spans="1:2" x14ac:dyDescent="0.25">
      <c r="A62" s="1">
        <f>-0.074462890625</f>
        <v>-7.4462890625E-2</v>
      </c>
      <c r="B62" s="2">
        <v>-8.9324951171875003E-7</v>
      </c>
    </row>
    <row r="63" spans="1:2" x14ac:dyDescent="0.25">
      <c r="A63" s="1">
        <f>-0.070037841796875</f>
        <v>-7.0037841796875E-2</v>
      </c>
      <c r="B63">
        <v>-8.782958984375E-7</v>
      </c>
    </row>
    <row r="64" spans="1:2" x14ac:dyDescent="0.25">
      <c r="A64" s="1">
        <f>-0.06561279296875</f>
        <v>-6.561279296875E-2</v>
      </c>
      <c r="B64">
        <v>-8.6364746093749996E-7</v>
      </c>
    </row>
    <row r="65" spans="1:2" x14ac:dyDescent="0.25">
      <c r="A65" s="1">
        <f>-0.061187744140625</f>
        <v>-6.1187744140625E-2</v>
      </c>
      <c r="B65" s="2">
        <v>-8.4930419921875002E-7</v>
      </c>
    </row>
    <row r="66" spans="1:2" x14ac:dyDescent="0.25">
      <c r="A66" s="1">
        <f>-0.0567626953125</f>
        <v>-5.67626953125E-2</v>
      </c>
      <c r="B66" s="2">
        <v>-8.3526611328124995E-7</v>
      </c>
    </row>
    <row r="67" spans="1:2" x14ac:dyDescent="0.25">
      <c r="A67" s="1">
        <f>-0.052337646484375</f>
        <v>-5.2337646484375E-2</v>
      </c>
      <c r="B67" s="2">
        <v>-8.2122802734375E-7</v>
      </c>
    </row>
    <row r="68" spans="1:2" x14ac:dyDescent="0.25">
      <c r="A68" s="1">
        <f>-0.04791259765625</f>
        <v>-4.791259765625E-2</v>
      </c>
      <c r="B68" s="2">
        <v>-8.0780029296875001E-7</v>
      </c>
    </row>
    <row r="69" spans="1:2" x14ac:dyDescent="0.25">
      <c r="A69" s="1">
        <f>-0.043487548828125</f>
        <v>-4.3487548828125E-2</v>
      </c>
      <c r="B69" s="2">
        <v>-7.9437255859375003E-7</v>
      </c>
    </row>
    <row r="70" spans="1:2" x14ac:dyDescent="0.25">
      <c r="A70" s="1">
        <f>-0.0390625</f>
        <v>-3.90625E-2</v>
      </c>
      <c r="B70">
        <v>-7.8125000000000004E-7</v>
      </c>
    </row>
    <row r="71" spans="1:2" x14ac:dyDescent="0.25">
      <c r="A71" s="1">
        <f>-0.034637451171875</f>
        <v>-3.4637451171875E-2</v>
      </c>
      <c r="B71" s="2">
        <v>-7.6812744140625004E-7</v>
      </c>
    </row>
    <row r="72" spans="1:2" x14ac:dyDescent="0.25">
      <c r="A72" s="1">
        <f>-0.03021240234375</f>
        <v>-3.021240234375E-2</v>
      </c>
      <c r="B72">
        <v>-7.5561523437500002E-7</v>
      </c>
    </row>
    <row r="73" spans="1:2" x14ac:dyDescent="0.25">
      <c r="A73" s="1">
        <f>-0.025787353515625</f>
        <v>-2.5787353515625E-2</v>
      </c>
      <c r="B73">
        <v>-7.4340820312499999E-7</v>
      </c>
    </row>
    <row r="74" spans="1:2" x14ac:dyDescent="0.25">
      <c r="A74" s="1">
        <f>-0.0213623046875</f>
        <v>-2.13623046875E-2</v>
      </c>
      <c r="B74">
        <v>-7.3120117187499996E-7</v>
      </c>
    </row>
    <row r="75" spans="1:2" x14ac:dyDescent="0.25">
      <c r="A75" s="1">
        <f>-0.016937255859375</f>
        <v>-1.6937255859375E-2</v>
      </c>
      <c r="B75" s="2">
        <v>-7.1929931640625002E-7</v>
      </c>
    </row>
    <row r="76" spans="1:2" x14ac:dyDescent="0.25">
      <c r="A76" s="1">
        <f>-0.01251220703125</f>
        <v>-1.251220703125E-2</v>
      </c>
      <c r="B76" s="2">
        <v>-7.0770263671874996E-7</v>
      </c>
    </row>
    <row r="77" spans="1:2" x14ac:dyDescent="0.25">
      <c r="A77" s="1">
        <f>-0.008087158203125</f>
        <v>-8.087158203125E-3</v>
      </c>
      <c r="B77" s="2">
        <v>-6.9671630859374999E-7</v>
      </c>
    </row>
    <row r="78" spans="1:2" x14ac:dyDescent="0.25">
      <c r="A78" s="1">
        <f>-0.003662109375</f>
        <v>-3.662109375E-3</v>
      </c>
      <c r="B78">
        <v>-6.8603515625E-7</v>
      </c>
    </row>
    <row r="79" spans="1:2" x14ac:dyDescent="0.25">
      <c r="A79" s="1">
        <v>7.62939453125E-4</v>
      </c>
      <c r="B79" s="2">
        <v>-6.756591796875E-7</v>
      </c>
    </row>
    <row r="80" spans="1:2" x14ac:dyDescent="0.25">
      <c r="A80" s="1">
        <v>5.18798828125E-3</v>
      </c>
      <c r="B80" s="2">
        <v>-6.6558837890624999E-7</v>
      </c>
    </row>
    <row r="81" spans="1:2" x14ac:dyDescent="0.25">
      <c r="A81" s="1">
        <v>9.613037109375E-3</v>
      </c>
      <c r="B81" s="2">
        <v>-6.5612792968749995E-7</v>
      </c>
    </row>
    <row r="82" spans="1:2" x14ac:dyDescent="0.25">
      <c r="A82" s="1">
        <v>1.40380859375E-2</v>
      </c>
      <c r="B82" s="2">
        <v>-6.4666748046875002E-7</v>
      </c>
    </row>
    <row r="83" spans="1:2" x14ac:dyDescent="0.25">
      <c r="A83" s="1">
        <v>1.8463134765625E-2</v>
      </c>
      <c r="B83" s="2">
        <v>-6.3781738281249995E-7</v>
      </c>
    </row>
    <row r="84" spans="1:2" x14ac:dyDescent="0.25">
      <c r="A84" s="1">
        <v>2.288818359375E-2</v>
      </c>
      <c r="B84" s="2">
        <v>-6.2927246093749998E-7</v>
      </c>
    </row>
    <row r="85" spans="1:2" x14ac:dyDescent="0.25">
      <c r="A85" s="1">
        <v>2.7313232421875E-2</v>
      </c>
      <c r="B85" s="2">
        <v>-6.2103271484375E-7</v>
      </c>
    </row>
    <row r="86" spans="1:2" x14ac:dyDescent="0.25">
      <c r="A86" s="1">
        <v>3.173828125E-2</v>
      </c>
      <c r="B86" s="2">
        <v>-6.1309814453125001E-7</v>
      </c>
    </row>
    <row r="87" spans="1:2" x14ac:dyDescent="0.25">
      <c r="A87" s="1">
        <v>3.6163330078125E-2</v>
      </c>
      <c r="B87" s="2">
        <v>-6.0546875E-7</v>
      </c>
    </row>
    <row r="88" spans="1:2" x14ac:dyDescent="0.25">
      <c r="A88" s="1">
        <v>4.058837890625E-2</v>
      </c>
      <c r="B88" s="2">
        <v>-5.9814453124999998E-7</v>
      </c>
    </row>
    <row r="89" spans="1:2" x14ac:dyDescent="0.25">
      <c r="A89" s="1">
        <v>4.5013427734375E-2</v>
      </c>
      <c r="B89" s="2">
        <v>-5.9112548828124995E-7</v>
      </c>
    </row>
    <row r="90" spans="1:2" x14ac:dyDescent="0.25">
      <c r="A90" s="1">
        <v>4.94384765625E-2</v>
      </c>
      <c r="B90" s="2">
        <v>-5.84716796875E-7</v>
      </c>
    </row>
    <row r="91" spans="1:2" x14ac:dyDescent="0.25">
      <c r="A91" s="1">
        <v>5.3863525390625E-2</v>
      </c>
      <c r="B91" s="2">
        <v>-5.7830810546875005E-7</v>
      </c>
    </row>
    <row r="92" spans="1:2" x14ac:dyDescent="0.25">
      <c r="A92" s="1">
        <v>5.828857421875E-2</v>
      </c>
      <c r="B92" s="2">
        <v>-5.7220458984374998E-7</v>
      </c>
    </row>
    <row r="93" spans="1:2" x14ac:dyDescent="0.25">
      <c r="A93" s="1">
        <v>6.2713623046875E-2</v>
      </c>
      <c r="B93" s="2">
        <v>-5.6640625E-7</v>
      </c>
    </row>
    <row r="94" spans="1:2" x14ac:dyDescent="0.25">
      <c r="A94" s="1">
        <v>6.7138671875E-2</v>
      </c>
      <c r="B94" s="2">
        <v>-5.6091308593750002E-7</v>
      </c>
    </row>
    <row r="95" spans="1:2" x14ac:dyDescent="0.25">
      <c r="A95" s="1">
        <v>7.1563720703125E-2</v>
      </c>
      <c r="B95" s="2">
        <v>-5.5511474609375004E-7</v>
      </c>
    </row>
    <row r="96" spans="1:2" x14ac:dyDescent="0.25">
      <c r="A96" s="1">
        <v>7.598876953125E-2</v>
      </c>
      <c r="B96" s="2">
        <v>-5.4992675781250004E-7</v>
      </c>
    </row>
    <row r="97" spans="1:2" x14ac:dyDescent="0.25">
      <c r="A97" s="1">
        <v>8.0413818359375E-2</v>
      </c>
      <c r="B97" s="2">
        <v>-5.4473876953125004E-7</v>
      </c>
    </row>
    <row r="98" spans="1:2" x14ac:dyDescent="0.25">
      <c r="A98" s="1">
        <v>8.48388671875E-2</v>
      </c>
      <c r="B98" s="2">
        <v>-5.3985595703125003E-7</v>
      </c>
    </row>
    <row r="99" spans="1:2" x14ac:dyDescent="0.25">
      <c r="A99" s="1">
        <v>8.9263916015625E-2</v>
      </c>
      <c r="B99" s="2">
        <v>-5.3497314453125001E-7</v>
      </c>
    </row>
    <row r="100" spans="1:2" x14ac:dyDescent="0.25">
      <c r="A100" s="1">
        <v>9.368896484375E-2</v>
      </c>
      <c r="B100" s="2">
        <v>-5.3009033203125E-7</v>
      </c>
    </row>
    <row r="101" spans="1:2" x14ac:dyDescent="0.25">
      <c r="A101" s="1">
        <v>9.8114013671875E-2</v>
      </c>
      <c r="B101" s="2">
        <v>-5.2551269531249998E-7</v>
      </c>
    </row>
    <row r="102" spans="1:2" x14ac:dyDescent="0.25">
      <c r="A102" s="1">
        <v>0.1025390625</v>
      </c>
      <c r="B102" s="2">
        <v>-5.2093505859374995E-7</v>
      </c>
    </row>
    <row r="103" spans="1:2" x14ac:dyDescent="0.25">
      <c r="A103" s="1">
        <v>0.106964111328125</v>
      </c>
      <c r="B103" s="2">
        <v>-5.1635742187500003E-7</v>
      </c>
    </row>
    <row r="104" spans="1:2" x14ac:dyDescent="0.25">
      <c r="A104" s="1">
        <v>0.11138916015625</v>
      </c>
      <c r="B104" s="2">
        <v>-5.1208496093749999E-7</v>
      </c>
    </row>
    <row r="105" spans="1:2" x14ac:dyDescent="0.25">
      <c r="A105" s="1">
        <v>0.115814208984375</v>
      </c>
      <c r="B105" s="2">
        <v>-5.0750732421874997E-7</v>
      </c>
    </row>
    <row r="106" spans="1:2" x14ac:dyDescent="0.25">
      <c r="A106" s="1">
        <v>0.1202392578125</v>
      </c>
      <c r="B106" s="2">
        <v>-5.0323486328125004E-7</v>
      </c>
    </row>
    <row r="107" spans="1:2" x14ac:dyDescent="0.25">
      <c r="A107" s="1">
        <v>0.124664306640625</v>
      </c>
      <c r="B107" s="2">
        <v>-4.9865722656250001E-7</v>
      </c>
    </row>
    <row r="108" spans="1:2" x14ac:dyDescent="0.25">
      <c r="A108" s="1">
        <v>0.12908935546875</v>
      </c>
      <c r="B108" s="2">
        <v>-4.9407958984374999E-7</v>
      </c>
    </row>
    <row r="109" spans="1:2" x14ac:dyDescent="0.25">
      <c r="A109" s="1">
        <v>0.133514404296875</v>
      </c>
      <c r="B109" s="2">
        <v>-4.8950195312499996E-7</v>
      </c>
    </row>
    <row r="110" spans="1:2" x14ac:dyDescent="0.25">
      <c r="A110" s="1">
        <v>0.137939453125</v>
      </c>
      <c r="B110" s="2">
        <v>-4.8492431640625004E-7</v>
      </c>
    </row>
    <row r="111" spans="1:2" x14ac:dyDescent="0.25">
      <c r="A111" s="1">
        <v>0.142364501953125</v>
      </c>
      <c r="B111" s="2">
        <v>-4.7976684570312497E-7</v>
      </c>
    </row>
    <row r="112" spans="1:2" x14ac:dyDescent="0.25">
      <c r="A112" s="1">
        <v>0.14678955078125</v>
      </c>
      <c r="B112" s="2">
        <v>-4.7479248046875002E-7</v>
      </c>
    </row>
    <row r="113" spans="1:2" x14ac:dyDescent="0.25">
      <c r="A113" s="1">
        <v>0.151214599609375</v>
      </c>
      <c r="B113" s="2">
        <v>-4.698486328125E-7</v>
      </c>
    </row>
    <row r="114" spans="1:2" x14ac:dyDescent="0.25">
      <c r="A114" s="1">
        <v>0.1556396484375</v>
      </c>
      <c r="B114" s="2">
        <v>-4.6475219726562498E-7</v>
      </c>
    </row>
    <row r="115" spans="1:2" x14ac:dyDescent="0.25">
      <c r="A115" s="1">
        <v>0.160064697265625</v>
      </c>
      <c r="B115" s="2">
        <v>-4.5947265625E-7</v>
      </c>
    </row>
    <row r="116" spans="1:2" x14ac:dyDescent="0.25">
      <c r="A116" s="1">
        <v>0.16448974609375</v>
      </c>
      <c r="B116" s="2">
        <v>-4.5416259765624998E-7</v>
      </c>
    </row>
    <row r="117" spans="1:2" x14ac:dyDescent="0.25">
      <c r="A117" s="1">
        <v>0.168914794921875</v>
      </c>
      <c r="B117" s="2">
        <v>-4.4854736328124998E-7</v>
      </c>
    </row>
    <row r="118" spans="1:2" x14ac:dyDescent="0.25">
      <c r="A118" s="1">
        <v>0.17333984375</v>
      </c>
      <c r="B118" s="2">
        <v>-4.4281005859375001E-7</v>
      </c>
    </row>
    <row r="119" spans="1:2" x14ac:dyDescent="0.25">
      <c r="A119" s="1">
        <v>0.177764892578125</v>
      </c>
      <c r="B119" s="2">
        <v>-4.36981201171875E-7</v>
      </c>
    </row>
    <row r="120" spans="1:2" x14ac:dyDescent="0.25">
      <c r="A120" s="1">
        <v>0.18218994140625</v>
      </c>
      <c r="B120" s="2">
        <v>-4.30938720703125E-7</v>
      </c>
    </row>
    <row r="121" spans="1:2" x14ac:dyDescent="0.25">
      <c r="A121" s="1">
        <v>0.186614990234375</v>
      </c>
      <c r="B121" s="2">
        <v>-4.2483520507812498E-7</v>
      </c>
    </row>
    <row r="122" spans="1:2" x14ac:dyDescent="0.25">
      <c r="A122" s="1">
        <v>0.1910400390625</v>
      </c>
      <c r="B122" s="2">
        <v>-4.1864013671874998E-7</v>
      </c>
    </row>
    <row r="123" spans="1:2" x14ac:dyDescent="0.25">
      <c r="A123" s="1">
        <v>0.195465087890625</v>
      </c>
      <c r="B123" s="2">
        <v>-4.1213989257812499E-7</v>
      </c>
    </row>
    <row r="124" spans="1:2" x14ac:dyDescent="0.25">
      <c r="A124" s="1">
        <v>0.19989013671875</v>
      </c>
      <c r="B124" s="2">
        <v>-4.0576171875000002E-7</v>
      </c>
    </row>
    <row r="125" spans="1:2" x14ac:dyDescent="0.25">
      <c r="A125" s="1">
        <v>0.204315185546875</v>
      </c>
      <c r="B125" s="2">
        <v>-3.9913940429687501E-7</v>
      </c>
    </row>
    <row r="126" spans="1:2" x14ac:dyDescent="0.25">
      <c r="A126" s="1">
        <v>0.208740234375</v>
      </c>
      <c r="B126" s="2">
        <v>-3.9254760742187498E-7</v>
      </c>
    </row>
    <row r="127" spans="1:2" x14ac:dyDescent="0.25">
      <c r="A127" s="1">
        <v>0.213165283203125</v>
      </c>
      <c r="B127" s="2">
        <v>-3.8577270507812498E-7</v>
      </c>
    </row>
    <row r="128" spans="1:2" x14ac:dyDescent="0.25">
      <c r="A128" s="1">
        <v>0.21759033203125</v>
      </c>
      <c r="B128" s="2">
        <v>-3.7887573242187502E-7</v>
      </c>
    </row>
    <row r="129" spans="1:2" x14ac:dyDescent="0.25">
      <c r="A129" s="1">
        <v>0.222015380859375</v>
      </c>
      <c r="B129" s="2">
        <v>-3.7185668945312499E-7</v>
      </c>
    </row>
    <row r="130" spans="1:2" x14ac:dyDescent="0.25">
      <c r="A130" s="1">
        <v>0.2264404296875</v>
      </c>
      <c r="B130" s="2">
        <v>-3.6480712890624998E-7</v>
      </c>
    </row>
    <row r="131" spans="1:2" x14ac:dyDescent="0.25">
      <c r="A131" s="1">
        <v>0.230865478515625</v>
      </c>
      <c r="B131" s="2">
        <v>-3.5745239257812498E-7</v>
      </c>
    </row>
    <row r="132" spans="1:2" x14ac:dyDescent="0.25">
      <c r="A132" s="1">
        <v>0.23529052734375</v>
      </c>
      <c r="B132" s="2">
        <v>-3.5009765624999999E-7</v>
      </c>
    </row>
    <row r="133" spans="1:2" x14ac:dyDescent="0.25">
      <c r="A133" s="1">
        <v>0.239715576171875</v>
      </c>
      <c r="B133" s="2">
        <v>-3.4252929687499999E-7</v>
      </c>
    </row>
    <row r="134" spans="1:2" x14ac:dyDescent="0.25">
      <c r="A134" s="1">
        <v>0.244140625</v>
      </c>
      <c r="B134" s="2">
        <v>-3.3499145507812502E-7</v>
      </c>
    </row>
    <row r="135" spans="1:2" x14ac:dyDescent="0.25">
      <c r="A135" s="1">
        <v>0.248565673828125</v>
      </c>
      <c r="B135" s="2">
        <v>-3.2736206054687501E-7</v>
      </c>
    </row>
    <row r="136" spans="1:2" x14ac:dyDescent="0.25">
      <c r="A136" s="1">
        <v>0.25299072265625</v>
      </c>
      <c r="B136" s="2">
        <v>-3.1961059570312499E-7</v>
      </c>
    </row>
    <row r="137" spans="1:2" x14ac:dyDescent="0.25">
      <c r="A137" s="1">
        <v>0.257415771484375</v>
      </c>
      <c r="B137" s="2">
        <v>-3.1176757812499998E-7</v>
      </c>
    </row>
    <row r="138" spans="1:2" x14ac:dyDescent="0.25">
      <c r="A138" s="1">
        <v>0.2618408203125</v>
      </c>
      <c r="B138" s="2">
        <v>-3.0383300781249999E-7</v>
      </c>
    </row>
    <row r="139" spans="1:2" x14ac:dyDescent="0.25">
      <c r="A139" s="1">
        <v>0.266265869140625</v>
      </c>
      <c r="B139" s="2">
        <v>-2.9589843749999999E-7</v>
      </c>
    </row>
    <row r="140" spans="1:2" x14ac:dyDescent="0.25">
      <c r="A140" s="1">
        <v>0.27069091796875</v>
      </c>
      <c r="B140" s="2">
        <v>-2.8771972656250002E-7</v>
      </c>
    </row>
    <row r="141" spans="1:2" x14ac:dyDescent="0.25">
      <c r="A141" s="1">
        <v>0.275115966796875</v>
      </c>
      <c r="B141" s="2">
        <v>-2.7963256835937498E-7</v>
      </c>
    </row>
    <row r="142" spans="1:2" x14ac:dyDescent="0.25">
      <c r="A142" s="1">
        <v>0.279541015625</v>
      </c>
      <c r="B142" s="2">
        <v>-2.7136230468750002E-7</v>
      </c>
    </row>
    <row r="143" spans="1:2" x14ac:dyDescent="0.25">
      <c r="A143" s="1">
        <v>0.283966064453125</v>
      </c>
      <c r="B143" s="2">
        <v>-2.6315307617187501E-7</v>
      </c>
    </row>
    <row r="144" spans="1:2" x14ac:dyDescent="0.25">
      <c r="A144" s="1">
        <v>0.28839111328125</v>
      </c>
      <c r="B144" s="2">
        <v>-2.5506591796875003E-7</v>
      </c>
    </row>
    <row r="145" spans="1:2" x14ac:dyDescent="0.25">
      <c r="A145" s="1">
        <v>0.292816162109375</v>
      </c>
      <c r="B145" s="2">
        <v>-2.4679565429687501E-7</v>
      </c>
    </row>
    <row r="146" spans="1:2" x14ac:dyDescent="0.25">
      <c r="A146" s="1">
        <v>0.2972412109375</v>
      </c>
      <c r="B146" s="2">
        <v>-2.3861694335937499E-7</v>
      </c>
    </row>
    <row r="147" spans="1:2" x14ac:dyDescent="0.25">
      <c r="A147" s="1">
        <v>0.301666259765625</v>
      </c>
      <c r="B147" s="2">
        <v>-2.3040771484375001E-7</v>
      </c>
    </row>
    <row r="148" spans="1:2" x14ac:dyDescent="0.25">
      <c r="A148" s="1">
        <v>0.30609130859375</v>
      </c>
      <c r="B148" s="2">
        <v>-2.2232055664062499E-7</v>
      </c>
    </row>
    <row r="149" spans="1:2" x14ac:dyDescent="0.25">
      <c r="A149" s="1">
        <v>0.310516357421875</v>
      </c>
      <c r="B149" s="2">
        <v>-2.1408081054687501E-7</v>
      </c>
    </row>
    <row r="150" spans="1:2" x14ac:dyDescent="0.25">
      <c r="A150" s="1">
        <v>0.31494140625</v>
      </c>
      <c r="B150" s="2">
        <v>-2.0605468750000001E-7</v>
      </c>
    </row>
    <row r="151" spans="1:2" x14ac:dyDescent="0.25">
      <c r="A151" s="1">
        <v>0.319366455078125</v>
      </c>
      <c r="B151" s="2">
        <v>-1.9796752929687499E-7</v>
      </c>
    </row>
    <row r="152" spans="1:2" x14ac:dyDescent="0.25">
      <c r="A152" s="1">
        <v>0.32379150390625</v>
      </c>
      <c r="B152" s="2">
        <v>-1.8994140625000001E-7</v>
      </c>
    </row>
    <row r="153" spans="1:2" x14ac:dyDescent="0.25">
      <c r="A153" s="1">
        <v>0.328216552734375</v>
      </c>
      <c r="B153" s="2">
        <v>-1.81884765625E-7</v>
      </c>
    </row>
    <row r="154" spans="1:2" x14ac:dyDescent="0.25">
      <c r="A154" s="1">
        <v>0.3326416015625</v>
      </c>
      <c r="B154" s="2">
        <v>-1.7404174804687499E-7</v>
      </c>
    </row>
    <row r="155" spans="1:2" x14ac:dyDescent="0.25">
      <c r="A155" s="1">
        <v>0.337066650390625</v>
      </c>
      <c r="B155" s="2">
        <v>-1.6619873046875001E-7</v>
      </c>
    </row>
    <row r="156" spans="1:2" x14ac:dyDescent="0.25">
      <c r="A156" s="1">
        <v>0.34149169921875</v>
      </c>
      <c r="B156" s="2">
        <v>-1.5844726562499999E-7</v>
      </c>
    </row>
    <row r="157" spans="1:2" x14ac:dyDescent="0.25">
      <c r="A157" s="1">
        <v>0.345916748046875</v>
      </c>
      <c r="B157" s="2">
        <v>-1.5081787109375001E-7</v>
      </c>
    </row>
    <row r="158" spans="1:2" x14ac:dyDescent="0.25">
      <c r="A158" s="1">
        <v>0.350341796875</v>
      </c>
      <c r="B158" s="2">
        <v>-1.43402099609375E-7</v>
      </c>
    </row>
    <row r="159" spans="1:2" x14ac:dyDescent="0.25">
      <c r="A159" s="1">
        <v>0.354766845703125</v>
      </c>
      <c r="B159" s="2">
        <v>-1.3607788085937501E-7</v>
      </c>
    </row>
    <row r="160" spans="1:2" x14ac:dyDescent="0.25">
      <c r="A160" s="1">
        <v>0.35919189453125</v>
      </c>
      <c r="B160" s="2">
        <v>-1.29058837890625E-7</v>
      </c>
    </row>
    <row r="161" spans="1:2" x14ac:dyDescent="0.25">
      <c r="A161" s="1">
        <v>0.363616943359375</v>
      </c>
      <c r="B161" s="2">
        <v>-1.2210083007812501E-7</v>
      </c>
    </row>
    <row r="162" spans="1:2" x14ac:dyDescent="0.25">
      <c r="A162" s="1">
        <v>0.3680419921875</v>
      </c>
      <c r="B162" s="2">
        <v>-1.15386962890625E-7</v>
      </c>
    </row>
    <row r="163" spans="1:2" x14ac:dyDescent="0.25">
      <c r="A163" s="1">
        <v>0.372467041015625</v>
      </c>
      <c r="B163" s="2">
        <v>-1.0882568359375E-7</v>
      </c>
    </row>
    <row r="164" spans="1:2" x14ac:dyDescent="0.25">
      <c r="A164" s="1">
        <v>0.37689208984375</v>
      </c>
      <c r="B164" s="2">
        <v>-1.02569580078125E-7</v>
      </c>
    </row>
    <row r="165" spans="1:2" x14ac:dyDescent="0.25">
      <c r="A165" s="1">
        <v>0.381317138671875</v>
      </c>
      <c r="B165" s="2">
        <v>-9.6343994140625003E-8</v>
      </c>
    </row>
    <row r="166" spans="1:2" x14ac:dyDescent="0.25">
      <c r="A166" s="1">
        <v>0.3857421875</v>
      </c>
      <c r="B166" s="2">
        <v>-9.0515136718749997E-8</v>
      </c>
    </row>
    <row r="167" spans="1:2" x14ac:dyDescent="0.25">
      <c r="A167" s="1">
        <v>0.390167236328125</v>
      </c>
      <c r="B167" s="2">
        <v>-8.4716796874999995E-8</v>
      </c>
    </row>
    <row r="168" spans="1:2" x14ac:dyDescent="0.25">
      <c r="A168" s="1">
        <v>0.39459228515625</v>
      </c>
      <c r="B168" s="2">
        <v>-7.9254150390624997E-8</v>
      </c>
    </row>
    <row r="169" spans="1:2" x14ac:dyDescent="0.25">
      <c r="A169" s="1">
        <v>0.399017333984375</v>
      </c>
      <c r="B169" s="2">
        <v>-7.3852539062499995E-8</v>
      </c>
    </row>
    <row r="170" spans="1:2" x14ac:dyDescent="0.25">
      <c r="A170" s="1">
        <v>0.4034423828125</v>
      </c>
      <c r="B170" s="2">
        <v>-6.8572998046874996E-8</v>
      </c>
    </row>
    <row r="171" spans="1:2" x14ac:dyDescent="0.25">
      <c r="A171" s="1">
        <v>0.407867431640625</v>
      </c>
      <c r="B171" s="2">
        <v>-6.3629150390625001E-8</v>
      </c>
    </row>
    <row r="172" spans="1:2" x14ac:dyDescent="0.25">
      <c r="A172" s="1">
        <v>0.41229248046875</v>
      </c>
      <c r="B172" s="2">
        <v>-5.8807373046874997E-8</v>
      </c>
    </row>
    <row r="173" spans="1:2" x14ac:dyDescent="0.25">
      <c r="A173" s="1">
        <v>0.416717529296875</v>
      </c>
      <c r="B173" s="2">
        <v>-5.4138183593749999E-8</v>
      </c>
    </row>
    <row r="174" spans="1:2" x14ac:dyDescent="0.25">
      <c r="A174" s="1">
        <v>0.421142578125</v>
      </c>
      <c r="B174" s="2">
        <v>-4.9591064453124998E-8</v>
      </c>
    </row>
    <row r="175" spans="1:2" x14ac:dyDescent="0.25">
      <c r="A175" s="1">
        <v>0.425567626953125</v>
      </c>
      <c r="B175" s="2">
        <v>-4.5196533203124997E-8</v>
      </c>
    </row>
    <row r="176" spans="1:2" x14ac:dyDescent="0.25">
      <c r="A176" s="1">
        <v>0.42999267578125</v>
      </c>
      <c r="B176" s="2">
        <v>-4.1046142578125002E-8</v>
      </c>
    </row>
    <row r="177" spans="1:2" x14ac:dyDescent="0.25">
      <c r="A177" s="1">
        <v>0.434417724609375</v>
      </c>
      <c r="B177" s="2">
        <v>-3.7075805664062503E-8</v>
      </c>
    </row>
    <row r="178" spans="1:2" x14ac:dyDescent="0.25">
      <c r="A178" s="1">
        <v>0.4388427734375</v>
      </c>
      <c r="B178" s="2">
        <v>-3.3239746093750001E-8</v>
      </c>
    </row>
    <row r="179" spans="1:2" x14ac:dyDescent="0.25">
      <c r="A179" s="1">
        <v>0.443267822265625</v>
      </c>
      <c r="B179" s="2">
        <v>-2.9550170898437499E-8</v>
      </c>
    </row>
    <row r="180" spans="1:2" x14ac:dyDescent="0.25">
      <c r="A180" s="1">
        <v>0.44769287109375</v>
      </c>
      <c r="B180" s="2">
        <v>-2.6062011718750002E-8</v>
      </c>
    </row>
    <row r="181" spans="1:2" x14ac:dyDescent="0.25">
      <c r="A181" s="1">
        <v>0.452117919921875</v>
      </c>
      <c r="B181" s="2">
        <v>-2.2637939453125001E-8</v>
      </c>
    </row>
    <row r="182" spans="1:2" x14ac:dyDescent="0.25">
      <c r="A182" s="1">
        <v>0.45654296875</v>
      </c>
      <c r="B182" s="2">
        <v>-1.9326782226562502E-8</v>
      </c>
    </row>
    <row r="183" spans="1:2" x14ac:dyDescent="0.25">
      <c r="A183" s="1">
        <v>0.460968017578125</v>
      </c>
      <c r="B183" s="2">
        <v>-1.6091918945312499E-8</v>
      </c>
    </row>
    <row r="184" spans="1:2" x14ac:dyDescent="0.25">
      <c r="A184" s="1">
        <v>0.46539306640625</v>
      </c>
      <c r="B184" s="2">
        <v>-1.3113403320312499E-8</v>
      </c>
    </row>
    <row r="185" spans="1:2" x14ac:dyDescent="0.25">
      <c r="A185" s="1">
        <v>0.469818115234375</v>
      </c>
      <c r="B185" s="2">
        <v>-1.0076904296875E-8</v>
      </c>
    </row>
    <row r="186" spans="1:2" x14ac:dyDescent="0.25">
      <c r="A186" s="1">
        <v>0.4742431640625</v>
      </c>
      <c r="B186" s="2">
        <v>-7.3577880859375002E-9</v>
      </c>
    </row>
    <row r="187" spans="1:2" x14ac:dyDescent="0.25">
      <c r="A187" s="1">
        <v>0.478668212890625</v>
      </c>
      <c r="B187" s="2">
        <v>-4.6112060546874996E-9</v>
      </c>
    </row>
    <row r="188" spans="1:2" x14ac:dyDescent="0.25">
      <c r="A188" s="1">
        <v>0.48309326171875</v>
      </c>
      <c r="B188" s="2">
        <v>-2.0660400390625002E-9</v>
      </c>
    </row>
    <row r="189" spans="1:2" x14ac:dyDescent="0.25">
      <c r="A189" s="1">
        <v>0.487518310546875</v>
      </c>
      <c r="B189" s="2">
        <v>3.2958984375E-10</v>
      </c>
    </row>
    <row r="190" spans="1:2" x14ac:dyDescent="0.25">
      <c r="A190" s="1">
        <v>0.491943359375</v>
      </c>
      <c r="B190" s="2">
        <v>2.6031494140625E-9</v>
      </c>
    </row>
    <row r="191" spans="1:2" x14ac:dyDescent="0.25">
      <c r="A191" s="1">
        <v>0.496368408203125</v>
      </c>
      <c r="B191" s="2">
        <v>4.7454833984375004E-9</v>
      </c>
    </row>
    <row r="192" spans="1:2" x14ac:dyDescent="0.25">
      <c r="A192" s="1">
        <v>0.50079345703125</v>
      </c>
      <c r="B192" s="2">
        <v>6.7779541015625001E-9</v>
      </c>
    </row>
    <row r="193" spans="1:2" x14ac:dyDescent="0.25">
      <c r="A193" s="1">
        <v>0.505218505859375</v>
      </c>
      <c r="B193" s="2">
        <v>8.7707519531249998E-9</v>
      </c>
    </row>
    <row r="194" spans="1:2" x14ac:dyDescent="0.25">
      <c r="A194" s="1">
        <v>0.5096435546875</v>
      </c>
      <c r="B194" s="2">
        <v>1.06842041015625E-8</v>
      </c>
    </row>
    <row r="195" spans="1:2" x14ac:dyDescent="0.25">
      <c r="A195" s="1">
        <v>0.514068603515625</v>
      </c>
      <c r="B195" s="2">
        <v>1.2353515624999999E-8</v>
      </c>
    </row>
    <row r="196" spans="1:2" x14ac:dyDescent="0.25">
      <c r="A196" s="1">
        <v>0.51849365234375</v>
      </c>
      <c r="B196" s="2">
        <v>1.40899658203125E-8</v>
      </c>
    </row>
    <row r="197" spans="1:2" x14ac:dyDescent="0.25">
      <c r="A197" s="1">
        <v>0.522918701171875</v>
      </c>
      <c r="B197" s="2">
        <v>1.5600585937499999E-8</v>
      </c>
    </row>
    <row r="198" spans="1:2" x14ac:dyDescent="0.25">
      <c r="A198" s="1">
        <v>0.52734375</v>
      </c>
      <c r="B198" s="2">
        <v>1.70806884765625E-8</v>
      </c>
    </row>
    <row r="199" spans="1:2" x14ac:dyDescent="0.25">
      <c r="A199" s="1">
        <v>0.531768798828125</v>
      </c>
      <c r="B199" s="2">
        <v>1.84478759765625E-8</v>
      </c>
    </row>
    <row r="200" spans="1:2" x14ac:dyDescent="0.25">
      <c r="A200" s="1">
        <v>0.53619384765625</v>
      </c>
      <c r="B200" s="2">
        <v>1.9781494140625001E-8</v>
      </c>
    </row>
    <row r="201" spans="1:2" x14ac:dyDescent="0.25">
      <c r="A201" s="1">
        <v>0.540618896484375</v>
      </c>
      <c r="B201" s="2">
        <v>2.1099853515625E-8</v>
      </c>
    </row>
    <row r="202" spans="1:2" x14ac:dyDescent="0.25">
      <c r="A202" s="1">
        <v>0.5450439453125</v>
      </c>
      <c r="B202" s="2">
        <v>2.2308349609375E-8</v>
      </c>
    </row>
    <row r="203" spans="1:2" x14ac:dyDescent="0.25">
      <c r="A203" s="1">
        <v>0.549468994140625</v>
      </c>
      <c r="B203" s="2">
        <v>2.3526000976562501E-8</v>
      </c>
    </row>
    <row r="204" spans="1:2" x14ac:dyDescent="0.25">
      <c r="A204" s="1">
        <v>0.55389404296875</v>
      </c>
      <c r="B204" s="2">
        <v>2.45513916015625E-8</v>
      </c>
    </row>
    <row r="205" spans="1:2" x14ac:dyDescent="0.25">
      <c r="A205" s="1">
        <v>0.558319091796875</v>
      </c>
      <c r="B205" s="2">
        <v>2.5860595703125E-8</v>
      </c>
    </row>
    <row r="206" spans="1:2" x14ac:dyDescent="0.25">
      <c r="A206" s="1">
        <v>0.562744140625</v>
      </c>
      <c r="B206" s="2">
        <v>2.6925659179687501E-8</v>
      </c>
    </row>
    <row r="207" spans="1:2" x14ac:dyDescent="0.25">
      <c r="A207" s="1">
        <v>0.567169189453125</v>
      </c>
      <c r="B207" s="2">
        <v>2.8152465820312501E-8</v>
      </c>
    </row>
    <row r="208" spans="1:2" x14ac:dyDescent="0.25">
      <c r="A208" s="1">
        <v>0.57159423828125</v>
      </c>
      <c r="B208" s="2">
        <v>2.928466796875E-8</v>
      </c>
    </row>
    <row r="209" spans="1:2" x14ac:dyDescent="0.25">
      <c r="A209" s="1">
        <v>0.576019287109375</v>
      </c>
      <c r="B209" s="2">
        <v>3.0352783203125E-8</v>
      </c>
    </row>
    <row r="210" spans="1:2" x14ac:dyDescent="0.25">
      <c r="A210" s="1">
        <v>0.5804443359375</v>
      </c>
      <c r="B210" s="2">
        <v>3.1372070312500002E-8</v>
      </c>
    </row>
    <row r="211" spans="1:2" x14ac:dyDescent="0.25">
      <c r="A211" s="1">
        <v>0.584869384765625</v>
      </c>
      <c r="B211" s="2">
        <v>3.2434082031250001E-8</v>
      </c>
    </row>
    <row r="212" spans="1:2" x14ac:dyDescent="0.25">
      <c r="A212" s="1">
        <v>0.58929443359375</v>
      </c>
      <c r="B212" s="2">
        <v>3.3538818359374998E-8</v>
      </c>
    </row>
    <row r="213" spans="1:2" x14ac:dyDescent="0.25">
      <c r="A213" s="1">
        <v>0.593719482421875</v>
      </c>
      <c r="B213" s="2">
        <v>3.4481811523437503E-8</v>
      </c>
    </row>
    <row r="214" spans="1:2" x14ac:dyDescent="0.25">
      <c r="A214" s="1">
        <v>0.59814453125</v>
      </c>
      <c r="B214" s="2">
        <v>3.5519409179687501E-8</v>
      </c>
    </row>
    <row r="215" spans="1:2" x14ac:dyDescent="0.25">
      <c r="A215" s="1">
        <v>0.602569580078125</v>
      </c>
      <c r="B215" s="2">
        <v>3.6437988281249999E-8</v>
      </c>
    </row>
    <row r="216" spans="1:2" x14ac:dyDescent="0.25">
      <c r="A216" s="1">
        <v>0.60699462890625</v>
      </c>
      <c r="B216" s="2">
        <v>3.74908447265625E-8</v>
      </c>
    </row>
    <row r="217" spans="1:2" x14ac:dyDescent="0.25">
      <c r="A217" s="1">
        <v>0.611419677734375</v>
      </c>
      <c r="B217" s="2">
        <v>3.8452148437500002E-8</v>
      </c>
    </row>
    <row r="218" spans="1:2" x14ac:dyDescent="0.25">
      <c r="A218" s="1">
        <v>0.6158447265625</v>
      </c>
      <c r="B218" s="2">
        <v>3.9428710937499999E-8</v>
      </c>
    </row>
    <row r="219" spans="1:2" x14ac:dyDescent="0.25">
      <c r="A219" s="1">
        <v>0.620269775390625</v>
      </c>
      <c r="B219" s="2">
        <v>4.0405273437500003E-8</v>
      </c>
    </row>
    <row r="220" spans="1:2" x14ac:dyDescent="0.25">
      <c r="A220" s="1">
        <v>0.62469482421875</v>
      </c>
      <c r="B220" s="2">
        <v>4.1290283203125001E-8</v>
      </c>
    </row>
    <row r="221" spans="1:2" x14ac:dyDescent="0.25">
      <c r="A221" s="1">
        <v>0.629119873046875</v>
      </c>
      <c r="B221" s="2">
        <v>4.2266845703124998E-8</v>
      </c>
    </row>
    <row r="222" spans="1:2" x14ac:dyDescent="0.25">
      <c r="A222" s="1">
        <v>0.633544921875</v>
      </c>
      <c r="B222" s="2">
        <v>4.3182373046875001E-8</v>
      </c>
    </row>
    <row r="223" spans="1:2" x14ac:dyDescent="0.25">
      <c r="A223" s="1">
        <v>0.637969970703125</v>
      </c>
      <c r="B223" s="2">
        <v>4.4097900390625003E-8</v>
      </c>
    </row>
    <row r="224" spans="1:2" x14ac:dyDescent="0.25">
      <c r="A224" s="1">
        <v>0.64239501953125</v>
      </c>
      <c r="B224" s="2">
        <v>4.5043945312500003E-8</v>
      </c>
    </row>
    <row r="225" spans="1:2" x14ac:dyDescent="0.25">
      <c r="A225" s="1">
        <v>0.646820068359375</v>
      </c>
      <c r="B225" s="2">
        <v>4.5928955078125001E-8</v>
      </c>
    </row>
    <row r="226" spans="1:2" x14ac:dyDescent="0.25">
      <c r="A226" s="1">
        <v>0.6512451171875</v>
      </c>
      <c r="B226" s="2">
        <v>4.6905517578124999E-8</v>
      </c>
    </row>
    <row r="227" spans="1:2" x14ac:dyDescent="0.25">
      <c r="A227" s="1">
        <v>0.655670166015625</v>
      </c>
      <c r="B227" s="2">
        <v>4.7973632812500001E-8</v>
      </c>
    </row>
    <row r="228" spans="1:2" x14ac:dyDescent="0.25">
      <c r="A228" s="1">
        <v>0.66009521484375</v>
      </c>
      <c r="B228" s="2">
        <v>4.8919677734375001E-8</v>
      </c>
    </row>
    <row r="229" spans="1:2" x14ac:dyDescent="0.25">
      <c r="A229" s="1">
        <v>0.664520263671875</v>
      </c>
      <c r="B229" s="2">
        <v>5.0018310546875001E-8</v>
      </c>
    </row>
    <row r="230" spans="1:2" x14ac:dyDescent="0.25">
      <c r="A230" s="1">
        <v>0.6689453125</v>
      </c>
      <c r="B230" s="2">
        <v>5.1025390625000003E-8</v>
      </c>
    </row>
    <row r="231" spans="1:2" x14ac:dyDescent="0.25">
      <c r="A231" s="1">
        <v>0.673370361328125</v>
      </c>
      <c r="B231" s="2">
        <v>5.1940917968749999E-8</v>
      </c>
    </row>
    <row r="232" spans="1:2" x14ac:dyDescent="0.25">
      <c r="A232" s="1">
        <v>0.67779541015625</v>
      </c>
      <c r="B232" s="2">
        <v>5.2978515624999997E-8</v>
      </c>
    </row>
    <row r="233" spans="1:2" x14ac:dyDescent="0.25">
      <c r="A233" s="1">
        <v>0.682220458984375</v>
      </c>
      <c r="B233" s="2">
        <v>5.3985595703124999E-8</v>
      </c>
    </row>
    <row r="234" spans="1:2" x14ac:dyDescent="0.25">
      <c r="A234" s="1">
        <v>0.6866455078125</v>
      </c>
      <c r="B234" s="2">
        <v>5.499267578125E-8</v>
      </c>
    </row>
    <row r="235" spans="1:2" x14ac:dyDescent="0.25">
      <c r="A235" s="1">
        <v>0.691070556640625</v>
      </c>
      <c r="B235" s="2">
        <v>5.5999755859375001E-8</v>
      </c>
    </row>
    <row r="236" spans="1:2" x14ac:dyDescent="0.25">
      <c r="A236" s="1">
        <v>0.69549560546875</v>
      </c>
      <c r="B236" s="2">
        <v>5.6945800781250001E-8</v>
      </c>
    </row>
    <row r="237" spans="1:2" x14ac:dyDescent="0.25">
      <c r="A237" s="1">
        <v>0.699920654296875</v>
      </c>
      <c r="B237" s="2">
        <v>5.79833984375E-8</v>
      </c>
    </row>
    <row r="238" spans="1:2" x14ac:dyDescent="0.25">
      <c r="A238" s="1">
        <v>0.704345703125</v>
      </c>
      <c r="B238" s="2">
        <v>5.9112548828124998E-8</v>
      </c>
    </row>
    <row r="239" spans="1:2" x14ac:dyDescent="0.25">
      <c r="A239" s="1">
        <v>0.708770751953125</v>
      </c>
      <c r="B239" s="2">
        <v>6.0211181640624998E-8</v>
      </c>
    </row>
    <row r="240" spans="1:2" x14ac:dyDescent="0.25">
      <c r="A240" s="1">
        <v>0.71319580078125</v>
      </c>
      <c r="B240" s="2">
        <v>6.1248779296875003E-8</v>
      </c>
    </row>
    <row r="241" spans="1:2" x14ac:dyDescent="0.25">
      <c r="A241" s="1">
        <v>0.717620849609375</v>
      </c>
      <c r="B241" s="2">
        <v>6.2316894531249999E-8</v>
      </c>
    </row>
    <row r="242" spans="1:2" x14ac:dyDescent="0.25">
      <c r="A242" s="1">
        <v>0.7220458984375</v>
      </c>
      <c r="B242" s="2">
        <v>6.3293457031249997E-8</v>
      </c>
    </row>
    <row r="243" spans="1:2" x14ac:dyDescent="0.25">
      <c r="A243" s="1">
        <v>0.726470947265625</v>
      </c>
      <c r="B243" s="2">
        <v>6.4208984374999999E-8</v>
      </c>
    </row>
    <row r="244" spans="1:2" x14ac:dyDescent="0.25">
      <c r="A244" s="1">
        <v>0.73089599609375</v>
      </c>
      <c r="B244" s="2">
        <v>6.5216064453125E-8</v>
      </c>
    </row>
    <row r="245" spans="1:2" x14ac:dyDescent="0.25">
      <c r="A245" s="1">
        <v>0.735321044921875</v>
      </c>
      <c r="B245" s="2">
        <v>6.6162109374999994E-8</v>
      </c>
    </row>
    <row r="246" spans="1:2" x14ac:dyDescent="0.25">
      <c r="A246" s="1">
        <v>0.73974609375</v>
      </c>
      <c r="B246" s="2">
        <v>6.7138671875000004E-8</v>
      </c>
    </row>
    <row r="247" spans="1:2" x14ac:dyDescent="0.25">
      <c r="A247" s="1">
        <v>0.744171142578125</v>
      </c>
      <c r="B247" s="2">
        <v>6.8023681640625002E-8</v>
      </c>
    </row>
    <row r="248" spans="1:2" x14ac:dyDescent="0.25">
      <c r="A248" s="1">
        <v>0.74859619140625</v>
      </c>
      <c r="B248" s="2">
        <v>6.8939208984375005E-8</v>
      </c>
    </row>
    <row r="249" spans="1:2" x14ac:dyDescent="0.25">
      <c r="A249" s="1">
        <v>0.753021240234375</v>
      </c>
      <c r="B249" s="2">
        <v>6.9824218750000003E-8</v>
      </c>
    </row>
    <row r="250" spans="1:2" x14ac:dyDescent="0.25">
      <c r="A250" s="1">
        <v>0.7574462890625</v>
      </c>
      <c r="B250" s="2">
        <v>7.0678710937499997E-8</v>
      </c>
    </row>
    <row r="251" spans="1:2" x14ac:dyDescent="0.25">
      <c r="A251" s="1">
        <v>0.761871337890625</v>
      </c>
      <c r="B251" s="2">
        <v>7.1472167968749997E-8</v>
      </c>
    </row>
    <row r="252" spans="1:2" x14ac:dyDescent="0.25">
      <c r="A252" s="1">
        <v>0.76629638671875</v>
      </c>
      <c r="B252" s="2">
        <v>7.2357177734374995E-8</v>
      </c>
    </row>
    <row r="253" spans="1:2" x14ac:dyDescent="0.25">
      <c r="A253" s="1">
        <v>0.770721435546875</v>
      </c>
      <c r="B253" s="2">
        <v>7.3059082031249996E-8</v>
      </c>
    </row>
    <row r="254" spans="1:2" x14ac:dyDescent="0.25">
      <c r="A254" s="1">
        <v>0.775146484375</v>
      </c>
      <c r="B254" s="2">
        <v>7.3730468750000005E-8</v>
      </c>
    </row>
    <row r="255" spans="1:2" x14ac:dyDescent="0.25">
      <c r="A255" s="1">
        <v>0.779571533203125</v>
      </c>
      <c r="B255" s="2">
        <v>7.4279785156249999E-8</v>
      </c>
    </row>
    <row r="256" spans="1:2" x14ac:dyDescent="0.25">
      <c r="A256" s="1">
        <v>0.78399658203125</v>
      </c>
      <c r="B256" s="2">
        <v>7.4859619140624997E-8</v>
      </c>
    </row>
    <row r="257" spans="1:2" x14ac:dyDescent="0.25">
      <c r="A257" s="1">
        <v>0.788421630859375</v>
      </c>
      <c r="B257" s="2">
        <v>7.5469970703124998E-8</v>
      </c>
    </row>
    <row r="258" spans="1:2" x14ac:dyDescent="0.25">
      <c r="A258" s="1">
        <v>0.7928466796875</v>
      </c>
      <c r="B258" s="2">
        <v>7.6080322265625E-8</v>
      </c>
    </row>
    <row r="259" spans="1:2" x14ac:dyDescent="0.25">
      <c r="A259" s="1">
        <v>0.797271728515625</v>
      </c>
      <c r="B259" s="2">
        <v>7.6538085937499994E-8</v>
      </c>
    </row>
    <row r="260" spans="1:2" x14ac:dyDescent="0.25">
      <c r="A260" s="1">
        <v>0.80169677734375</v>
      </c>
      <c r="B260" s="2">
        <v>7.7117919921875005E-8</v>
      </c>
    </row>
    <row r="261" spans="1:2" x14ac:dyDescent="0.25">
      <c r="A261" s="1">
        <v>0.806121826171875</v>
      </c>
      <c r="B261" s="2">
        <v>7.757568359375E-8</v>
      </c>
    </row>
    <row r="262" spans="1:2" x14ac:dyDescent="0.25">
      <c r="A262" s="1">
        <v>0.810546875</v>
      </c>
      <c r="B262" s="2">
        <v>7.8033447265624994E-8</v>
      </c>
    </row>
    <row r="263" spans="1:2" x14ac:dyDescent="0.25">
      <c r="A263" s="1">
        <v>0.814971923828125</v>
      </c>
      <c r="B263" s="2">
        <v>7.8308105468750004E-8</v>
      </c>
    </row>
    <row r="264" spans="1:2" x14ac:dyDescent="0.25">
      <c r="A264" s="1">
        <v>0.81939697265625</v>
      </c>
      <c r="B264" s="2">
        <v>7.8613281250000005E-8</v>
      </c>
    </row>
    <row r="265" spans="1:2" x14ac:dyDescent="0.25">
      <c r="A265" s="1">
        <v>0.823822021484375</v>
      </c>
      <c r="B265" s="2">
        <v>7.8826904296874994E-8</v>
      </c>
    </row>
    <row r="266" spans="1:2" x14ac:dyDescent="0.25">
      <c r="A266" s="1">
        <v>0.8282470703125</v>
      </c>
      <c r="B266" s="2">
        <v>7.9132080078124994E-8</v>
      </c>
    </row>
    <row r="267" spans="1:2" x14ac:dyDescent="0.25">
      <c r="A267" s="1">
        <v>0.832672119140625</v>
      </c>
      <c r="B267" s="2">
        <v>7.9284667968750001E-8</v>
      </c>
    </row>
    <row r="268" spans="1:2" x14ac:dyDescent="0.25">
      <c r="A268" s="1">
        <v>0.83709716796875</v>
      </c>
      <c r="B268" s="2">
        <v>7.9467773437499999E-8</v>
      </c>
    </row>
    <row r="269" spans="1:2" x14ac:dyDescent="0.25">
      <c r="A269" s="1">
        <v>0.841522216796875</v>
      </c>
      <c r="B269" s="2">
        <v>7.9650878906249997E-8</v>
      </c>
    </row>
    <row r="270" spans="1:2" x14ac:dyDescent="0.25">
      <c r="A270" s="1">
        <v>0.845947265625</v>
      </c>
      <c r="B270" s="2">
        <v>7.9711914062500005E-8</v>
      </c>
    </row>
    <row r="271" spans="1:2" x14ac:dyDescent="0.25">
      <c r="A271" s="1">
        <v>0.850372314453125</v>
      </c>
      <c r="B271" s="2">
        <v>7.9742431640624996E-8</v>
      </c>
    </row>
    <row r="272" spans="1:2" x14ac:dyDescent="0.25">
      <c r="A272" s="1">
        <v>0.85479736328125</v>
      </c>
      <c r="B272" s="2">
        <v>7.9742431640624996E-8</v>
      </c>
    </row>
    <row r="273" spans="1:2" x14ac:dyDescent="0.25">
      <c r="A273" s="1">
        <v>0.859222412109375</v>
      </c>
      <c r="B273" s="2">
        <v>7.9559326171874998E-8</v>
      </c>
    </row>
    <row r="274" spans="1:2" x14ac:dyDescent="0.25">
      <c r="A274" s="1">
        <v>0.8636474609375</v>
      </c>
      <c r="B274" s="2">
        <v>7.9376220703125E-8</v>
      </c>
    </row>
    <row r="275" spans="1:2" x14ac:dyDescent="0.25">
      <c r="A275" s="1">
        <v>0.868072509765625</v>
      </c>
      <c r="B275" s="2">
        <v>7.9162597656249999E-8</v>
      </c>
    </row>
    <row r="276" spans="1:2" x14ac:dyDescent="0.25">
      <c r="A276" s="1">
        <v>0.87249755859375</v>
      </c>
      <c r="B276" s="2">
        <v>7.8887939453125002E-8</v>
      </c>
    </row>
    <row r="277" spans="1:2" x14ac:dyDescent="0.25">
      <c r="A277" s="1">
        <v>0.876922607421875</v>
      </c>
      <c r="B277" s="2">
        <v>7.867431640625E-8</v>
      </c>
    </row>
    <row r="278" spans="1:2" x14ac:dyDescent="0.25">
      <c r="A278" s="1">
        <v>0.88134765625</v>
      </c>
      <c r="B278" s="2">
        <v>7.8399658203125003E-8</v>
      </c>
    </row>
    <row r="279" spans="1:2" x14ac:dyDescent="0.25">
      <c r="A279" s="1">
        <v>0.885772705078125</v>
      </c>
      <c r="B279" s="2">
        <v>7.8125000000000006E-8</v>
      </c>
    </row>
    <row r="280" spans="1:2" x14ac:dyDescent="0.25">
      <c r="A280" s="1">
        <v>0.89019775390625</v>
      </c>
      <c r="B280" s="2">
        <v>7.7972412109374999E-8</v>
      </c>
    </row>
    <row r="281" spans="1:2" x14ac:dyDescent="0.25">
      <c r="A281" s="1">
        <v>0.894622802734375</v>
      </c>
      <c r="B281" s="2">
        <v>7.7697753906250003E-8</v>
      </c>
    </row>
    <row r="282" spans="1:2" x14ac:dyDescent="0.25">
      <c r="A282" s="1">
        <v>0.8990478515625</v>
      </c>
      <c r="B282" s="2">
        <v>7.7392578125000002E-8</v>
      </c>
    </row>
    <row r="283" spans="1:2" x14ac:dyDescent="0.25">
      <c r="A283" s="1">
        <v>0.903472900390625</v>
      </c>
      <c r="B283" s="2">
        <v>7.7148437499999996E-8</v>
      </c>
    </row>
    <row r="284" spans="1:2" x14ac:dyDescent="0.25">
      <c r="A284" s="1">
        <v>0.90789794921875</v>
      </c>
      <c r="B284" s="2">
        <v>7.6690673828125001E-8</v>
      </c>
    </row>
    <row r="285" spans="1:2" x14ac:dyDescent="0.25">
      <c r="A285" s="1">
        <v>0.912322998046875</v>
      </c>
      <c r="B285" s="2">
        <v>7.6354980468749996E-8</v>
      </c>
    </row>
    <row r="286" spans="1:2" x14ac:dyDescent="0.25">
      <c r="A286" s="1">
        <v>0.916748046875</v>
      </c>
      <c r="B286" s="2">
        <v>7.6080322265625E-8</v>
      </c>
    </row>
    <row r="287" spans="1:2" x14ac:dyDescent="0.25">
      <c r="A287" s="1">
        <v>0.921173095703125</v>
      </c>
      <c r="B287" s="2">
        <v>7.5866699218749998E-8</v>
      </c>
    </row>
    <row r="288" spans="1:2" x14ac:dyDescent="0.25">
      <c r="A288" s="1">
        <v>0.92559814453125</v>
      </c>
      <c r="B288" s="2">
        <v>7.5561523437499997E-8</v>
      </c>
    </row>
    <row r="289" spans="1:2" x14ac:dyDescent="0.25">
      <c r="A289" s="1">
        <v>0.930023193359375</v>
      </c>
      <c r="B289" s="2">
        <v>7.5317382812500004E-8</v>
      </c>
    </row>
    <row r="290" spans="1:2" x14ac:dyDescent="0.25">
      <c r="A290" s="1">
        <v>0.9344482421875</v>
      </c>
      <c r="B290" s="2">
        <v>7.5012207031250004E-8</v>
      </c>
    </row>
    <row r="291" spans="1:2" x14ac:dyDescent="0.25">
      <c r="A291" s="1">
        <v>0.938873291015625</v>
      </c>
      <c r="B291" s="2">
        <v>7.4768066406249998E-8</v>
      </c>
    </row>
    <row r="292" spans="1:2" x14ac:dyDescent="0.25">
      <c r="A292" s="1">
        <v>0.94329833984375</v>
      </c>
      <c r="B292" s="2">
        <v>7.4462890624999997E-8</v>
      </c>
    </row>
    <row r="293" spans="1:2" x14ac:dyDescent="0.25">
      <c r="A293" s="1">
        <v>0.947723388671875</v>
      </c>
      <c r="B293" s="2">
        <v>7.4157714843749996E-8</v>
      </c>
    </row>
    <row r="294" spans="1:2" x14ac:dyDescent="0.25">
      <c r="A294" s="1">
        <v>0.9521484375</v>
      </c>
      <c r="B294" s="2">
        <v>7.3730468750000005E-8</v>
      </c>
    </row>
    <row r="295" spans="1:2" x14ac:dyDescent="0.25">
      <c r="A295" s="1">
        <v>0.956573486328125</v>
      </c>
      <c r="B295" s="2">
        <v>7.3364257812499997E-8</v>
      </c>
    </row>
    <row r="296" spans="1:2" x14ac:dyDescent="0.25">
      <c r="A296" s="1">
        <v>0.96099853515625</v>
      </c>
      <c r="B296" s="2">
        <v>7.2967529296874997E-8</v>
      </c>
    </row>
    <row r="297" spans="1:2" x14ac:dyDescent="0.25">
      <c r="A297" s="1">
        <v>0.965423583984375</v>
      </c>
      <c r="B297" s="2">
        <v>7.2723388671875004E-8</v>
      </c>
    </row>
    <row r="298" spans="1:2" x14ac:dyDescent="0.25">
      <c r="A298" s="1">
        <v>0.9698486328125</v>
      </c>
      <c r="B298" s="2">
        <v>7.2448730468749994E-8</v>
      </c>
    </row>
    <row r="299" spans="1:2" x14ac:dyDescent="0.25">
      <c r="A299" s="1">
        <v>0.974273681640625</v>
      </c>
      <c r="B299" s="2">
        <v>7.2113037109375003E-8</v>
      </c>
    </row>
    <row r="300" spans="1:2" x14ac:dyDescent="0.25">
      <c r="A300" s="1">
        <v>0.97869873046875</v>
      </c>
      <c r="B300" s="2">
        <v>7.1746826171874994E-8</v>
      </c>
    </row>
    <row r="301" spans="1:2" x14ac:dyDescent="0.25">
      <c r="A301" s="1">
        <v>0.983123779296875</v>
      </c>
      <c r="B301" s="2">
        <v>7.1411132812500002E-8</v>
      </c>
    </row>
    <row r="302" spans="1:2" x14ac:dyDescent="0.25">
      <c r="A302" s="1">
        <v>0.987548828125</v>
      </c>
      <c r="B302" s="2">
        <v>7.1105957031250001E-8</v>
      </c>
    </row>
    <row r="303" spans="1:2" x14ac:dyDescent="0.25">
      <c r="A303" s="1">
        <v>0.991973876953125</v>
      </c>
      <c r="B303" s="2">
        <v>7.080078125E-8</v>
      </c>
    </row>
    <row r="304" spans="1:2" x14ac:dyDescent="0.25">
      <c r="A304" s="1">
        <v>0.99639892578125</v>
      </c>
      <c r="B304" s="2">
        <v>7.0465087890624996E-8</v>
      </c>
    </row>
    <row r="305" spans="1:2" x14ac:dyDescent="0.25">
      <c r="A305" s="1">
        <v>1.0008239746093801</v>
      </c>
      <c r="B305" s="2">
        <v>7.0190429687499999E-8</v>
      </c>
    </row>
    <row r="306" spans="1:2" x14ac:dyDescent="0.25">
      <c r="A306" s="1">
        <v>1.0052490234375</v>
      </c>
      <c r="B306" s="2">
        <v>6.9976806640624997E-8</v>
      </c>
    </row>
    <row r="307" spans="1:2" x14ac:dyDescent="0.25">
      <c r="A307" s="1">
        <v>1.0096740722656301</v>
      </c>
      <c r="B307" s="2">
        <v>6.9854736328124994E-8</v>
      </c>
    </row>
    <row r="308" spans="1:2" x14ac:dyDescent="0.25">
      <c r="A308" s="1">
        <v>1.01409912109375</v>
      </c>
      <c r="B308" s="2">
        <v>6.9671630859374996E-8</v>
      </c>
    </row>
    <row r="309" spans="1:2" x14ac:dyDescent="0.25">
      <c r="A309" s="1">
        <v>1.0185241699218801</v>
      </c>
      <c r="B309" s="2">
        <v>6.9458007812499994E-8</v>
      </c>
    </row>
    <row r="310" spans="1:2" x14ac:dyDescent="0.25">
      <c r="A310" s="1">
        <v>1.02294921875</v>
      </c>
      <c r="B310" s="2">
        <v>6.9427490234375003E-8</v>
      </c>
    </row>
    <row r="311" spans="1:2" x14ac:dyDescent="0.25">
      <c r="A311" s="1">
        <v>1.0273742675781301</v>
      </c>
      <c r="B311" s="2">
        <v>6.9396972656249999E-8</v>
      </c>
    </row>
    <row r="312" spans="1:2" x14ac:dyDescent="0.25">
      <c r="A312" s="1">
        <v>1.03179931640625</v>
      </c>
      <c r="B312" s="2">
        <v>6.9244384765625006E-8</v>
      </c>
    </row>
    <row r="313" spans="1:2" x14ac:dyDescent="0.25">
      <c r="A313" s="1">
        <v>1.0362243652343801</v>
      </c>
      <c r="B313" s="2">
        <v>6.9366455078124995E-8</v>
      </c>
    </row>
    <row r="314" spans="1:2" x14ac:dyDescent="0.25">
      <c r="A314" s="1">
        <v>1.0406494140625</v>
      </c>
      <c r="B314" s="2">
        <v>6.9488525390624998E-8</v>
      </c>
    </row>
    <row r="315" spans="1:2" x14ac:dyDescent="0.25">
      <c r="A315" s="1">
        <v>1.0450744628906301</v>
      </c>
      <c r="B315" s="2">
        <v>6.9671630859374996E-8</v>
      </c>
    </row>
    <row r="316" spans="1:2" x14ac:dyDescent="0.25">
      <c r="A316" s="1">
        <v>1.04949951171875</v>
      </c>
      <c r="B316" s="2">
        <v>7.0129394531250004E-8</v>
      </c>
    </row>
    <row r="317" spans="1:2" x14ac:dyDescent="0.25">
      <c r="A317" s="1">
        <v>1.0539245605468801</v>
      </c>
      <c r="B317" s="2">
        <v>7.0587158203124999E-8</v>
      </c>
    </row>
    <row r="318" spans="1:2" x14ac:dyDescent="0.25">
      <c r="A318" s="1">
        <v>1.058349609375</v>
      </c>
      <c r="B318" s="2">
        <v>7.1044921875000006E-8</v>
      </c>
    </row>
    <row r="319" spans="1:2" x14ac:dyDescent="0.25">
      <c r="A319" s="1">
        <v>1.0627746582031301</v>
      </c>
      <c r="B319" s="2">
        <v>7.1685791015624999E-8</v>
      </c>
    </row>
    <row r="320" spans="1:2" x14ac:dyDescent="0.25">
      <c r="A320" s="1">
        <v>1.06719970703125</v>
      </c>
      <c r="B320" s="2">
        <v>7.2662353515624996E-8</v>
      </c>
    </row>
    <row r="321" spans="1:2" x14ac:dyDescent="0.25">
      <c r="A321" s="1">
        <v>1.0716247558593801</v>
      </c>
      <c r="B321" s="2">
        <v>7.3822021484375004E-8</v>
      </c>
    </row>
    <row r="322" spans="1:2" x14ac:dyDescent="0.25">
      <c r="A322" s="1">
        <v>1.0760498046875</v>
      </c>
      <c r="B322" s="2">
        <v>7.5195312500000001E-8</v>
      </c>
    </row>
    <row r="323" spans="1:2" x14ac:dyDescent="0.25">
      <c r="A323" s="1">
        <v>1.0804748535156301</v>
      </c>
      <c r="B323" s="2">
        <v>7.6934814453124994E-8</v>
      </c>
    </row>
    <row r="324" spans="1:2" x14ac:dyDescent="0.25">
      <c r="A324" s="1">
        <v>1.08489990234375</v>
      </c>
      <c r="B324" s="2">
        <v>7.9071044921875E-8</v>
      </c>
    </row>
    <row r="325" spans="1:2" x14ac:dyDescent="0.25">
      <c r="A325" s="1">
        <v>1.0893249511718801</v>
      </c>
      <c r="B325" s="2">
        <v>8.1695556640625004E-8</v>
      </c>
    </row>
    <row r="326" spans="1:2" x14ac:dyDescent="0.25">
      <c r="A326" s="1">
        <v>1.09375</v>
      </c>
      <c r="B326" s="2">
        <v>8.4625244140624996E-8</v>
      </c>
    </row>
    <row r="327" spans="1:2" x14ac:dyDescent="0.25">
      <c r="A327" s="1">
        <v>1.0981750488281301</v>
      </c>
      <c r="B327" s="2">
        <v>8.8226318359374997E-8</v>
      </c>
    </row>
    <row r="328" spans="1:2" x14ac:dyDescent="0.25">
      <c r="A328" s="1">
        <v>1.10260009765625</v>
      </c>
      <c r="B328" s="2">
        <v>9.2559814453125003E-8</v>
      </c>
    </row>
    <row r="329" spans="1:2" x14ac:dyDescent="0.25">
      <c r="A329" s="1">
        <v>1.1070251464843801</v>
      </c>
      <c r="B329" s="2">
        <v>9.7534179687500002E-8</v>
      </c>
    </row>
    <row r="330" spans="1:2" x14ac:dyDescent="0.25">
      <c r="A330" s="1">
        <v>1.1114501953125</v>
      </c>
      <c r="B330" s="2">
        <v>1.038818359375E-7</v>
      </c>
    </row>
    <row r="331" spans="1:2" x14ac:dyDescent="0.25">
      <c r="A331" s="1">
        <v>1.1158752441406301</v>
      </c>
      <c r="B331" s="2">
        <v>1.11297607421875E-7</v>
      </c>
    </row>
    <row r="332" spans="1:2" x14ac:dyDescent="0.25">
      <c r="A332" s="1">
        <v>1.12030029296875</v>
      </c>
      <c r="B332" s="2">
        <v>1.2060546874999999E-7</v>
      </c>
    </row>
    <row r="333" spans="1:2" x14ac:dyDescent="0.25">
      <c r="A333" s="1">
        <v>1.1247253417968801</v>
      </c>
      <c r="B333" s="2">
        <v>1.32415771484375E-7</v>
      </c>
    </row>
    <row r="334" spans="1:2" x14ac:dyDescent="0.25">
      <c r="A334" s="1">
        <v>1.129150390625</v>
      </c>
      <c r="B334" s="2">
        <v>1.4706420898437501E-7</v>
      </c>
    </row>
    <row r="335" spans="1:2" x14ac:dyDescent="0.25">
      <c r="A335" s="1">
        <v>1.1335754394531301</v>
      </c>
      <c r="B335" s="2">
        <v>1.658935546875E-7</v>
      </c>
    </row>
    <row r="336" spans="1:2" x14ac:dyDescent="0.25">
      <c r="A336" s="1">
        <v>1.13800048828125</v>
      </c>
      <c r="B336" s="2">
        <v>1.9058227539062499E-7</v>
      </c>
    </row>
    <row r="337" spans="1:2" x14ac:dyDescent="0.25">
      <c r="A337" s="1">
        <v>1.1424255371093801</v>
      </c>
      <c r="B337" s="2">
        <v>2.2305297851562501E-7</v>
      </c>
    </row>
    <row r="338" spans="1:2" x14ac:dyDescent="0.25">
      <c r="A338" s="1">
        <v>1.1468505859375</v>
      </c>
      <c r="B338" s="2">
        <v>2.6602172851562502E-7</v>
      </c>
    </row>
    <row r="339" spans="1:2" x14ac:dyDescent="0.25">
      <c r="A339" s="1">
        <v>1.1512756347656301</v>
      </c>
      <c r="B339" s="2">
        <v>3.2250976562499998E-7</v>
      </c>
    </row>
    <row r="340" spans="1:2" x14ac:dyDescent="0.25">
      <c r="A340" s="1">
        <v>1.15570068359375</v>
      </c>
      <c r="B340" s="2">
        <v>3.9675903320312501E-7</v>
      </c>
    </row>
    <row r="341" spans="1:2" x14ac:dyDescent="0.25">
      <c r="A341" s="1">
        <v>1.1601257324218801</v>
      </c>
      <c r="B341" s="2">
        <v>4.9468994140624996E-7</v>
      </c>
    </row>
    <row r="342" spans="1:2" x14ac:dyDescent="0.25">
      <c r="A342" s="1">
        <v>1.16455078125</v>
      </c>
      <c r="B342" s="2">
        <v>6.2194824218749996E-7</v>
      </c>
    </row>
    <row r="343" spans="1:2" x14ac:dyDescent="0.25">
      <c r="A343" s="1">
        <v>1.1689758300781301</v>
      </c>
      <c r="B343" s="2">
        <v>7.8521728515624998E-7</v>
      </c>
    </row>
    <row r="344" spans="1:2" x14ac:dyDescent="0.25">
      <c r="A344" s="1">
        <v>1.17340087890625</v>
      </c>
      <c r="B344" s="2">
        <v>9.9365234374999996E-7</v>
      </c>
    </row>
    <row r="345" spans="1:2" x14ac:dyDescent="0.25">
      <c r="A345" s="1">
        <v>1.1778259277343801</v>
      </c>
      <c r="B345" s="2">
        <v>1.2554931640625001E-6</v>
      </c>
    </row>
    <row r="346" spans="1:2" x14ac:dyDescent="0.25">
      <c r="A346" s="1">
        <v>1.1822509765625</v>
      </c>
      <c r="B346" s="2">
        <v>1.5820312499999999E-6</v>
      </c>
    </row>
    <row r="347" spans="1:2" x14ac:dyDescent="0.25">
      <c r="A347" s="1">
        <v>1.1866760253906301</v>
      </c>
      <c r="B347" s="2">
        <v>1.9824218750000001E-6</v>
      </c>
    </row>
    <row r="348" spans="1:2" x14ac:dyDescent="0.25">
      <c r="A348" s="1">
        <v>1.19110107421875</v>
      </c>
      <c r="B348" s="2">
        <v>2.4688720703125E-6</v>
      </c>
    </row>
    <row r="349" spans="1:2" x14ac:dyDescent="0.25">
      <c r="A349" s="1">
        <v>1.1955261230468801</v>
      </c>
      <c r="B349" s="2">
        <v>3.0517578125000002E-6</v>
      </c>
    </row>
    <row r="350" spans="1:2" x14ac:dyDescent="0.25">
      <c r="A350" s="1">
        <v>1.199951171875</v>
      </c>
      <c r="B350" s="2">
        <v>3.7390136718750001E-6</v>
      </c>
    </row>
    <row r="351" spans="1:2" x14ac:dyDescent="0.25">
      <c r="A351" s="1">
        <v>1.2043762207031301</v>
      </c>
      <c r="B351" s="2">
        <v>4.5425415039062503E-6</v>
      </c>
    </row>
    <row r="352" spans="1:2" x14ac:dyDescent="0.25">
      <c r="A352" s="1">
        <v>1.20880126953125</v>
      </c>
      <c r="B352" s="2">
        <v>5.4656982421875003E-6</v>
      </c>
    </row>
    <row r="353" spans="1:2" x14ac:dyDescent="0.25">
      <c r="A353" s="1">
        <v>1.2132263183593801</v>
      </c>
      <c r="B353" s="2">
        <v>6.50634765625E-6</v>
      </c>
    </row>
    <row r="354" spans="1:2" x14ac:dyDescent="0.25">
      <c r="A354" s="1">
        <v>1.2176513671875</v>
      </c>
      <c r="B354" s="2">
        <v>7.6660156249999994E-6</v>
      </c>
    </row>
    <row r="355" spans="1:2" x14ac:dyDescent="0.25">
      <c r="A355" s="1">
        <v>1.2220764160156301</v>
      </c>
      <c r="B355" s="2">
        <v>8.9477539062500005E-6</v>
      </c>
    </row>
    <row r="356" spans="1:2" x14ac:dyDescent="0.25">
      <c r="A356" s="1">
        <v>1.22650146484375</v>
      </c>
      <c r="B356" s="2">
        <v>1.03515625E-5</v>
      </c>
    </row>
    <row r="357" spans="1:2" x14ac:dyDescent="0.25">
      <c r="A357" s="1">
        <v>1.2309265136718801</v>
      </c>
      <c r="B357" s="2">
        <v>1.1868286132812501E-5</v>
      </c>
    </row>
    <row r="358" spans="1:2" x14ac:dyDescent="0.25">
      <c r="A358" s="1">
        <v>1.2353515625</v>
      </c>
      <c r="B358" s="2">
        <v>1.34613037109375E-5</v>
      </c>
    </row>
    <row r="359" spans="1:2" x14ac:dyDescent="0.25">
      <c r="A359" s="1">
        <v>1.2397766113281301</v>
      </c>
      <c r="B359" s="2">
        <v>1.5032958984374999E-5</v>
      </c>
    </row>
    <row r="360" spans="1:2" x14ac:dyDescent="0.25">
      <c r="A360" s="1">
        <v>1.24420166015625</v>
      </c>
      <c r="B360" s="2">
        <v>1.6372680664062499E-5</v>
      </c>
    </row>
    <row r="361" spans="1:2" x14ac:dyDescent="0.25">
      <c r="A361" s="1">
        <v>1.2486267089843801</v>
      </c>
      <c r="B361" s="2">
        <v>1.7132568359375E-5</v>
      </c>
    </row>
    <row r="362" spans="1:2" x14ac:dyDescent="0.25">
      <c r="A362" s="1">
        <v>1.2530517578125</v>
      </c>
      <c r="B362" s="2">
        <v>1.67938232421875E-5</v>
      </c>
    </row>
    <row r="363" spans="1:2" x14ac:dyDescent="0.25">
      <c r="A363" s="1">
        <v>1.2574768066406301</v>
      </c>
      <c r="B363" s="2">
        <v>1.45965576171875E-5</v>
      </c>
    </row>
    <row r="364" spans="1:2" x14ac:dyDescent="0.25">
      <c r="A364" s="1">
        <v>1.26190185546875</v>
      </c>
      <c r="B364" s="2">
        <v>1.0501098632812501E-5</v>
      </c>
    </row>
    <row r="365" spans="1:2" x14ac:dyDescent="0.25">
      <c r="A365" s="1">
        <v>1.2663269042968801</v>
      </c>
      <c r="B365" s="2">
        <v>7.8033447265624995E-6</v>
      </c>
    </row>
    <row r="366" spans="1:2" x14ac:dyDescent="0.25">
      <c r="A366" s="1">
        <v>1.270751953125</v>
      </c>
      <c r="B366" s="2">
        <v>6.5795898437500004E-6</v>
      </c>
    </row>
    <row r="367" spans="1:2" x14ac:dyDescent="0.25">
      <c r="A367" s="1">
        <v>1.2751770019531301</v>
      </c>
      <c r="B367" s="2">
        <v>5.7586669921875002E-6</v>
      </c>
    </row>
    <row r="368" spans="1:2" x14ac:dyDescent="0.25">
      <c r="A368" s="1">
        <v>1.27960205078125</v>
      </c>
      <c r="B368" s="2">
        <v>5.1269531250000003E-6</v>
      </c>
    </row>
    <row r="369" spans="1:2" x14ac:dyDescent="0.25">
      <c r="A369" s="1">
        <v>1.2840270996093801</v>
      </c>
      <c r="B369" s="2">
        <v>4.6145629882812503E-6</v>
      </c>
    </row>
    <row r="370" spans="1:2" x14ac:dyDescent="0.25">
      <c r="A370" s="1">
        <v>1.2884521484375</v>
      </c>
      <c r="B370" s="2">
        <v>4.2001342773437501E-6</v>
      </c>
    </row>
    <row r="371" spans="1:2" x14ac:dyDescent="0.25">
      <c r="A371" s="1">
        <v>1.2928771972656301</v>
      </c>
      <c r="B371" s="2">
        <v>3.8589477539062502E-6</v>
      </c>
    </row>
    <row r="372" spans="1:2" x14ac:dyDescent="0.25">
      <c r="A372" s="1">
        <v>1.29730224609375</v>
      </c>
      <c r="B372" s="2">
        <v>3.5736083984374999E-6</v>
      </c>
    </row>
    <row r="373" spans="1:2" x14ac:dyDescent="0.25">
      <c r="A373" s="1">
        <v>1.3017272949218801</v>
      </c>
      <c r="B373" s="2">
        <v>3.3316040039062501E-6</v>
      </c>
    </row>
    <row r="374" spans="1:2" x14ac:dyDescent="0.25">
      <c r="A374" s="1">
        <v>1.30615234375</v>
      </c>
      <c r="B374" s="2">
        <v>3.1262207031250001E-6</v>
      </c>
    </row>
    <row r="375" spans="1:2" x14ac:dyDescent="0.25">
      <c r="A375" s="1">
        <v>1.3105773925781301</v>
      </c>
      <c r="B375" s="2">
        <v>2.9476928710937499E-6</v>
      </c>
    </row>
    <row r="376" spans="1:2" x14ac:dyDescent="0.25">
      <c r="A376" s="1">
        <v>1.31500244140625</v>
      </c>
      <c r="B376" s="2">
        <v>2.7935791015624999E-6</v>
      </c>
    </row>
    <row r="377" spans="1:2" x14ac:dyDescent="0.25">
      <c r="A377" s="1">
        <v>1.3194274902343801</v>
      </c>
      <c r="B377" s="2">
        <v>2.6559448242187499E-6</v>
      </c>
    </row>
    <row r="378" spans="1:2" x14ac:dyDescent="0.25">
      <c r="A378" s="1">
        <v>1.3238525390625</v>
      </c>
      <c r="B378" s="2">
        <v>2.53448486328125E-6</v>
      </c>
    </row>
    <row r="379" spans="1:2" x14ac:dyDescent="0.25">
      <c r="A379" s="1">
        <v>1.3282775878906301</v>
      </c>
      <c r="B379" s="2">
        <v>2.4261474609375E-6</v>
      </c>
    </row>
    <row r="380" spans="1:2" x14ac:dyDescent="0.25">
      <c r="A380" s="1">
        <v>1.33270263671875</v>
      </c>
      <c r="B380" s="2">
        <v>2.3275756835937501E-6</v>
      </c>
    </row>
    <row r="381" spans="1:2" x14ac:dyDescent="0.25">
      <c r="A381" s="1">
        <v>1.3371276855468801</v>
      </c>
      <c r="B381" s="2">
        <v>2.2402954101562501E-6</v>
      </c>
    </row>
    <row r="382" spans="1:2" x14ac:dyDescent="0.25">
      <c r="A382" s="1">
        <v>1.341552734375</v>
      </c>
      <c r="B382" s="2">
        <v>2.161865234375E-6</v>
      </c>
    </row>
    <row r="383" spans="1:2" x14ac:dyDescent="0.25">
      <c r="A383" s="1">
        <v>1.3459777832031301</v>
      </c>
      <c r="B383" s="2">
        <v>2.0867919921874999E-6</v>
      </c>
    </row>
    <row r="384" spans="1:2" x14ac:dyDescent="0.25">
      <c r="A384" s="1">
        <v>1.35040283203125</v>
      </c>
      <c r="B384" s="2">
        <v>2.0214843749999998E-6</v>
      </c>
    </row>
    <row r="385" spans="1:2" x14ac:dyDescent="0.25">
      <c r="A385" s="1">
        <v>1.3548278808593801</v>
      </c>
      <c r="B385" s="2">
        <v>1.9586181640625E-6</v>
      </c>
    </row>
    <row r="386" spans="1:2" x14ac:dyDescent="0.25">
      <c r="A386" s="1">
        <v>1.3592529296875</v>
      </c>
      <c r="B386" s="2">
        <v>1.9027709960937501E-6</v>
      </c>
    </row>
    <row r="387" spans="1:2" x14ac:dyDescent="0.25">
      <c r="A387" s="1">
        <v>1.3636779785156301</v>
      </c>
      <c r="B387" s="2">
        <v>1.8505859375E-6</v>
      </c>
    </row>
    <row r="388" spans="1:2" x14ac:dyDescent="0.25">
      <c r="A388" s="1">
        <v>1.36810302734375</v>
      </c>
      <c r="B388" s="2">
        <v>1.802978515625E-6</v>
      </c>
    </row>
    <row r="389" spans="1:2" x14ac:dyDescent="0.25">
      <c r="A389" s="1">
        <v>1.3725280761718801</v>
      </c>
      <c r="B389" s="2">
        <v>1.7590332031249999E-6</v>
      </c>
    </row>
    <row r="390" spans="1:2" x14ac:dyDescent="0.25">
      <c r="A390" s="1">
        <v>1.376953125</v>
      </c>
      <c r="B390" s="2">
        <v>1.71661376953125E-6</v>
      </c>
    </row>
    <row r="391" spans="1:2" x14ac:dyDescent="0.25">
      <c r="A391" s="1">
        <v>1.3813781738281301</v>
      </c>
      <c r="B391" s="2">
        <v>1.6787719726562501E-6</v>
      </c>
    </row>
    <row r="392" spans="1:2" x14ac:dyDescent="0.25">
      <c r="A392" s="1">
        <v>1.38580322265625</v>
      </c>
      <c r="B392" s="2">
        <v>1.6427612304687501E-6</v>
      </c>
    </row>
    <row r="393" spans="1:2" x14ac:dyDescent="0.25">
      <c r="A393" s="1">
        <v>1.3902282714843801</v>
      </c>
      <c r="B393" s="2">
        <v>1.6098022460937499E-6</v>
      </c>
    </row>
    <row r="394" spans="1:2" x14ac:dyDescent="0.25">
      <c r="A394" s="1">
        <v>1.3946533203125</v>
      </c>
      <c r="B394" s="2">
        <v>1.5777587890625001E-6</v>
      </c>
    </row>
    <row r="395" spans="1:2" x14ac:dyDescent="0.25">
      <c r="A395" s="1">
        <v>1.3990783691406301</v>
      </c>
      <c r="B395" s="2">
        <v>1.55181884765625E-6</v>
      </c>
    </row>
    <row r="396" spans="1:2" x14ac:dyDescent="0.25">
      <c r="A396" s="1">
        <v>1.40350341796875</v>
      </c>
      <c r="B396" s="2">
        <v>1.52435302734375E-6</v>
      </c>
    </row>
    <row r="397" spans="1:2" x14ac:dyDescent="0.25">
      <c r="A397" s="1">
        <v>1.4079284667968801</v>
      </c>
      <c r="B397" s="2">
        <v>1.5002441406250001E-6</v>
      </c>
    </row>
    <row r="398" spans="1:2" x14ac:dyDescent="0.25">
      <c r="A398" s="1">
        <v>1.412353515625</v>
      </c>
      <c r="B398" s="2">
        <v>1.47796630859375E-6</v>
      </c>
    </row>
    <row r="399" spans="1:2" x14ac:dyDescent="0.25">
      <c r="A399" s="1">
        <v>1.4167785644531301</v>
      </c>
      <c r="B399" s="2">
        <v>1.45721435546875E-6</v>
      </c>
    </row>
    <row r="400" spans="1:2" x14ac:dyDescent="0.25">
      <c r="A400" s="1">
        <v>1.42120361328125</v>
      </c>
      <c r="B400" s="2">
        <v>1.4401245117187501E-6</v>
      </c>
    </row>
    <row r="401" spans="1:2" x14ac:dyDescent="0.25">
      <c r="A401" s="1">
        <v>1.4256286621093801</v>
      </c>
      <c r="B401" s="2">
        <v>1.4208984374999999E-6</v>
      </c>
    </row>
    <row r="402" spans="1:2" x14ac:dyDescent="0.25">
      <c r="A402" s="1">
        <v>1.4300537109375</v>
      </c>
      <c r="B402" s="2">
        <v>1.4035034179687501E-6</v>
      </c>
    </row>
    <row r="403" spans="1:2" x14ac:dyDescent="0.25">
      <c r="A403" s="1">
        <v>1.4344787597656301</v>
      </c>
      <c r="B403" s="2">
        <v>1.38946533203125E-6</v>
      </c>
    </row>
    <row r="404" spans="1:2" x14ac:dyDescent="0.25">
      <c r="A404" s="1">
        <v>1.43890380859375</v>
      </c>
      <c r="B404" s="2">
        <v>1.3745117187499999E-6</v>
      </c>
    </row>
    <row r="405" spans="1:2" x14ac:dyDescent="0.25">
      <c r="A405" s="1">
        <v>1.4433288574218801</v>
      </c>
      <c r="B405" s="2">
        <v>1.3626098632812501E-6</v>
      </c>
    </row>
    <row r="406" spans="1:2" x14ac:dyDescent="0.25">
      <c r="A406" s="1">
        <v>1.44775390625</v>
      </c>
      <c r="B406" s="2">
        <v>1.3516235351562501E-6</v>
      </c>
    </row>
    <row r="407" spans="1:2" x14ac:dyDescent="0.25">
      <c r="A407" s="1">
        <v>1.4521789550781301</v>
      </c>
      <c r="B407" s="2">
        <v>1.3406372070312499E-6</v>
      </c>
    </row>
    <row r="408" spans="1:2" x14ac:dyDescent="0.25">
      <c r="A408" s="1">
        <v>1.45660400390625</v>
      </c>
      <c r="B408" s="2">
        <v>1.3299560546875E-6</v>
      </c>
    </row>
    <row r="409" spans="1:2" x14ac:dyDescent="0.25">
      <c r="A409" s="1">
        <v>1.4610290527343801</v>
      </c>
      <c r="B409" s="2">
        <v>1.3214111328124999E-6</v>
      </c>
    </row>
    <row r="410" spans="1:2" x14ac:dyDescent="0.25">
      <c r="A410" s="1">
        <v>1.4654541015625</v>
      </c>
      <c r="B410" s="2">
        <v>1.31134033203125E-6</v>
      </c>
    </row>
    <row r="411" spans="1:2" x14ac:dyDescent="0.25">
      <c r="A411" s="1">
        <v>1.4698791503906301</v>
      </c>
      <c r="B411" s="2">
        <v>1.30279541015625E-6</v>
      </c>
    </row>
    <row r="412" spans="1:2" x14ac:dyDescent="0.25">
      <c r="A412" s="1">
        <v>1.47430419921875</v>
      </c>
      <c r="B412" s="2">
        <v>1.29608154296875E-6</v>
      </c>
    </row>
    <row r="413" spans="1:2" x14ac:dyDescent="0.25">
      <c r="A413" s="1">
        <v>1.4787292480468801</v>
      </c>
      <c r="B413" s="2">
        <v>1.2881469726562499E-6</v>
      </c>
    </row>
    <row r="414" spans="1:2" x14ac:dyDescent="0.25">
      <c r="A414" s="1">
        <v>1.483154296875</v>
      </c>
      <c r="B414" s="2">
        <v>1.28021240234375E-6</v>
      </c>
    </row>
    <row r="415" spans="1:2" x14ac:dyDescent="0.25">
      <c r="A415" s="1">
        <v>1.4875793457031301</v>
      </c>
      <c r="B415" s="2">
        <v>1.2756347656249999E-6</v>
      </c>
    </row>
    <row r="416" spans="1:2" x14ac:dyDescent="0.25">
      <c r="A416" s="1">
        <v>1.49200439453125</v>
      </c>
      <c r="B416" s="2">
        <v>1.2680053710937499E-6</v>
      </c>
    </row>
    <row r="417" spans="1:2" x14ac:dyDescent="0.25">
      <c r="A417" s="1">
        <v>1.4964294433593801</v>
      </c>
      <c r="B417" s="2">
        <v>1.2597656249999999E-6</v>
      </c>
    </row>
    <row r="418" spans="1:2" x14ac:dyDescent="0.25">
      <c r="A418" s="1">
        <v>1.5008544921875</v>
      </c>
      <c r="B418" s="2">
        <v>1.253662109375E-6</v>
      </c>
    </row>
    <row r="419" spans="1:2" x14ac:dyDescent="0.25">
      <c r="A419" s="1">
        <v>1.5052795410156301</v>
      </c>
      <c r="B419" s="2">
        <v>1.2466430664062499E-6</v>
      </c>
    </row>
    <row r="420" spans="1:2" x14ac:dyDescent="0.25">
      <c r="A420" s="1">
        <v>1.50970458984375</v>
      </c>
      <c r="B420" s="2">
        <v>1.2411499023437499E-6</v>
      </c>
    </row>
    <row r="421" spans="1:2" x14ac:dyDescent="0.25">
      <c r="A421" s="1">
        <v>1.5141296386718801</v>
      </c>
      <c r="B421" s="2">
        <v>1.2335205078124999E-6</v>
      </c>
    </row>
    <row r="422" spans="1:2" x14ac:dyDescent="0.25">
      <c r="A422" s="1">
        <v>1.5185546875</v>
      </c>
      <c r="B422" s="2">
        <v>1.22894287109375E-6</v>
      </c>
    </row>
    <row r="423" spans="1:2" x14ac:dyDescent="0.25">
      <c r="A423" s="1">
        <v>1.5229797363281301</v>
      </c>
      <c r="B423" s="2">
        <v>1.22406005859375E-6</v>
      </c>
    </row>
    <row r="424" spans="1:2" x14ac:dyDescent="0.25">
      <c r="A424" s="1">
        <v>1.52740478515625</v>
      </c>
      <c r="B424" s="2">
        <v>1.217041015625E-6</v>
      </c>
    </row>
    <row r="425" spans="1:2" x14ac:dyDescent="0.25">
      <c r="A425" s="1">
        <v>1.5318298339843801</v>
      </c>
      <c r="B425" s="2">
        <v>1.2145996093750001E-6</v>
      </c>
    </row>
    <row r="426" spans="1:2" x14ac:dyDescent="0.25">
      <c r="A426" s="1">
        <v>1.5362548828125</v>
      </c>
      <c r="B426" s="2">
        <v>1.2078857421874999E-6</v>
      </c>
    </row>
    <row r="427" spans="1:2" x14ac:dyDescent="0.25">
      <c r="A427" s="1">
        <v>1.5406799316406301</v>
      </c>
      <c r="B427" s="2">
        <v>1.2030029296874999E-6</v>
      </c>
    </row>
    <row r="428" spans="1:2" x14ac:dyDescent="0.25">
      <c r="A428" s="1">
        <v>1.54510498046875</v>
      </c>
      <c r="B428" s="2">
        <v>1.1981201171875001E-6</v>
      </c>
    </row>
    <row r="429" spans="1:2" x14ac:dyDescent="0.25">
      <c r="A429" s="1">
        <v>1.5495300292968801</v>
      </c>
      <c r="B429" s="2">
        <v>1.19354248046875E-6</v>
      </c>
    </row>
    <row r="430" spans="1:2" x14ac:dyDescent="0.25">
      <c r="A430" s="1">
        <v>1.553955078125</v>
      </c>
      <c r="B430" s="2">
        <v>1.1892700195312499E-6</v>
      </c>
    </row>
    <row r="431" spans="1:2" x14ac:dyDescent="0.25">
      <c r="A431" s="1">
        <v>1.5583801269531301</v>
      </c>
      <c r="B431" s="2">
        <v>1.185302734375E-6</v>
      </c>
    </row>
    <row r="432" spans="1:2" x14ac:dyDescent="0.25">
      <c r="A432" s="1">
        <v>1.56280517578125</v>
      </c>
      <c r="B432" s="2">
        <v>1.1843872070312499E-6</v>
      </c>
    </row>
    <row r="433" spans="1:2" x14ac:dyDescent="0.25">
      <c r="A433" s="1">
        <v>1.5672302246093801</v>
      </c>
      <c r="B433" s="2">
        <v>1.1816406249999999E-6</v>
      </c>
    </row>
    <row r="434" spans="1:2" x14ac:dyDescent="0.25">
      <c r="A434" s="1">
        <v>1.5716552734375</v>
      </c>
      <c r="B434" s="2">
        <v>1.17828369140625E-6</v>
      </c>
    </row>
    <row r="435" spans="1:2" x14ac:dyDescent="0.25">
      <c r="A435" s="1">
        <v>1.5760803222656301</v>
      </c>
      <c r="B435" s="2">
        <v>1.17645263671875E-6</v>
      </c>
    </row>
    <row r="436" spans="1:2" x14ac:dyDescent="0.25">
      <c r="A436" s="1">
        <v>1.58050537109375</v>
      </c>
      <c r="B436" s="2">
        <v>1.1767578124999999E-6</v>
      </c>
    </row>
    <row r="437" spans="1:2" x14ac:dyDescent="0.25">
      <c r="A437" s="1">
        <v>1.5849304199218801</v>
      </c>
      <c r="B437" s="2">
        <v>1.1737060546875E-6</v>
      </c>
    </row>
    <row r="438" spans="1:2" x14ac:dyDescent="0.25">
      <c r="A438" s="1">
        <v>1.58935546875</v>
      </c>
      <c r="B438" s="2">
        <v>1.1718749999999999E-6</v>
      </c>
    </row>
    <row r="439" spans="1:2" x14ac:dyDescent="0.25">
      <c r="A439" s="1">
        <v>1.5937805175781301</v>
      </c>
      <c r="B439" s="2">
        <v>1.17218017578125E-6</v>
      </c>
    </row>
    <row r="440" spans="1:2" x14ac:dyDescent="0.25">
      <c r="A440" s="1">
        <v>1.59820556640625</v>
      </c>
      <c r="B440" s="2">
        <v>1.17156982421875E-6</v>
      </c>
    </row>
    <row r="441" spans="1:2" x14ac:dyDescent="0.25">
      <c r="A441" s="1">
        <v>1.6026306152343801</v>
      </c>
      <c r="B441" s="2">
        <v>1.1700439453125E-6</v>
      </c>
    </row>
    <row r="442" spans="1:2" x14ac:dyDescent="0.25">
      <c r="A442" s="1">
        <v>1.6070556640625</v>
      </c>
      <c r="B442" s="2">
        <v>1.17095947265625E-6</v>
      </c>
    </row>
    <row r="443" spans="1:2" x14ac:dyDescent="0.25">
      <c r="A443" s="1">
        <v>1.6114807128906301</v>
      </c>
      <c r="B443" s="2">
        <v>1.17095947265625E-6</v>
      </c>
    </row>
    <row r="444" spans="1:2" x14ac:dyDescent="0.25">
      <c r="A444" s="1">
        <v>1.61590576171875</v>
      </c>
      <c r="B444" s="2">
        <v>1.1703491210937501E-6</v>
      </c>
    </row>
    <row r="445" spans="1:2" x14ac:dyDescent="0.25">
      <c r="A445" s="1">
        <v>1.6203308105468801</v>
      </c>
      <c r="B445" s="2">
        <v>1.17095947265625E-6</v>
      </c>
    </row>
    <row r="446" spans="1:2" x14ac:dyDescent="0.25">
      <c r="A446" s="1">
        <v>1.624755859375</v>
      </c>
      <c r="B446" s="2">
        <v>1.17156982421875E-6</v>
      </c>
    </row>
    <row r="447" spans="1:2" x14ac:dyDescent="0.25">
      <c r="A447" s="1">
        <v>1.6291809082031301</v>
      </c>
      <c r="B447" s="2">
        <v>1.1718749999999999E-6</v>
      </c>
    </row>
    <row r="448" spans="1:2" x14ac:dyDescent="0.25">
      <c r="A448" s="1">
        <v>1.63360595703125</v>
      </c>
      <c r="B448" s="2">
        <v>1.1749267578125E-6</v>
      </c>
    </row>
    <row r="449" spans="1:2" x14ac:dyDescent="0.25">
      <c r="A449" s="1">
        <v>1.6380310058593801</v>
      </c>
      <c r="B449" s="2">
        <v>1.1758422851562501E-6</v>
      </c>
    </row>
    <row r="450" spans="1:2" x14ac:dyDescent="0.25">
      <c r="A450" s="1">
        <v>1.6424560546875</v>
      </c>
      <c r="B450" s="2">
        <v>1.17706298828125E-6</v>
      </c>
    </row>
    <row r="451" spans="1:2" x14ac:dyDescent="0.25">
      <c r="A451" s="1">
        <v>1.6468811035156301</v>
      </c>
      <c r="B451" s="2">
        <v>1.1795043945312499E-6</v>
      </c>
    </row>
    <row r="452" spans="1:2" x14ac:dyDescent="0.25">
      <c r="A452" s="1">
        <v>1.65130615234375</v>
      </c>
      <c r="B452" s="2">
        <v>1.1822509765624999E-6</v>
      </c>
    </row>
    <row r="453" spans="1:2" x14ac:dyDescent="0.25">
      <c r="A453" s="1">
        <v>1.6557312011718801</v>
      </c>
      <c r="B453" s="2">
        <v>1.1828613281250001E-6</v>
      </c>
    </row>
    <row r="454" spans="1:2" x14ac:dyDescent="0.25">
      <c r="A454" s="1">
        <v>1.66015625</v>
      </c>
      <c r="B454" s="2">
        <v>1.185302734375E-6</v>
      </c>
    </row>
    <row r="455" spans="1:2" x14ac:dyDescent="0.25">
      <c r="A455" s="1">
        <v>1.6645812988281301</v>
      </c>
      <c r="B455" s="2">
        <v>1.18896484375E-6</v>
      </c>
    </row>
    <row r="456" spans="1:2" x14ac:dyDescent="0.25">
      <c r="A456" s="1">
        <v>1.66900634765625</v>
      </c>
      <c r="B456" s="2">
        <v>1.1914062499999999E-6</v>
      </c>
    </row>
    <row r="457" spans="1:2" x14ac:dyDescent="0.25">
      <c r="A457" s="1">
        <v>1.6734313964843801</v>
      </c>
      <c r="B457" s="2">
        <v>1.195068359375E-6</v>
      </c>
    </row>
    <row r="458" spans="1:2" x14ac:dyDescent="0.25">
      <c r="A458" s="1">
        <v>1.6778564453125</v>
      </c>
      <c r="B458" s="2">
        <v>1.19842529296875E-6</v>
      </c>
    </row>
    <row r="459" spans="1:2" x14ac:dyDescent="0.25">
      <c r="A459" s="1">
        <v>1.6822814941406301</v>
      </c>
      <c r="B459" s="2">
        <v>1.2023925781249999E-6</v>
      </c>
    </row>
    <row r="460" spans="1:2" x14ac:dyDescent="0.25">
      <c r="A460" s="1">
        <v>1.68670654296875</v>
      </c>
      <c r="B460" s="2">
        <v>1.2060546875E-6</v>
      </c>
    </row>
    <row r="461" spans="1:2" x14ac:dyDescent="0.25">
      <c r="A461" s="1">
        <v>1.6911315917968801</v>
      </c>
      <c r="B461" s="2">
        <v>1.2106323242187499E-6</v>
      </c>
    </row>
    <row r="462" spans="1:2" x14ac:dyDescent="0.25">
      <c r="A462" s="1">
        <v>1.695556640625</v>
      </c>
      <c r="B462" s="2">
        <v>1.2158203125E-6</v>
      </c>
    </row>
    <row r="463" spans="1:2" x14ac:dyDescent="0.25">
      <c r="A463" s="1">
        <v>1.6999816894531301</v>
      </c>
      <c r="B463" s="2">
        <v>1.2213134765625E-6</v>
      </c>
    </row>
    <row r="464" spans="1:2" x14ac:dyDescent="0.25">
      <c r="A464" s="1">
        <v>1.70440673828125</v>
      </c>
      <c r="B464" s="2">
        <v>1.2261962890625E-6</v>
      </c>
    </row>
    <row r="465" spans="1:2" x14ac:dyDescent="0.25">
      <c r="A465" s="1">
        <v>1.7088317871093801</v>
      </c>
      <c r="B465" s="2">
        <v>1.2313842773437499E-6</v>
      </c>
    </row>
    <row r="466" spans="1:2" x14ac:dyDescent="0.25">
      <c r="A466" s="1">
        <v>1.7132568359375</v>
      </c>
      <c r="B466" s="2">
        <v>1.2402343750000001E-6</v>
      </c>
    </row>
    <row r="467" spans="1:2" x14ac:dyDescent="0.25">
      <c r="A467" s="1">
        <v>1.7176818847656301</v>
      </c>
      <c r="B467" s="2">
        <v>1.2478637695312501E-6</v>
      </c>
    </row>
    <row r="468" spans="1:2" x14ac:dyDescent="0.25">
      <c r="A468" s="1">
        <v>1.72210693359375</v>
      </c>
      <c r="B468" s="2">
        <v>1.2576293945312499E-6</v>
      </c>
    </row>
    <row r="469" spans="1:2" x14ac:dyDescent="0.25">
      <c r="A469" s="1">
        <v>1.7265319824218801</v>
      </c>
      <c r="B469" s="2">
        <v>1.26708984375E-6</v>
      </c>
    </row>
    <row r="470" spans="1:2" x14ac:dyDescent="0.25">
      <c r="A470" s="1">
        <v>1.73095703125</v>
      </c>
      <c r="B470" s="2">
        <v>1.2786865234375E-6</v>
      </c>
    </row>
    <row r="471" spans="1:2" x14ac:dyDescent="0.25">
      <c r="A471" s="1">
        <v>1.7353820800781301</v>
      </c>
      <c r="B471" s="2">
        <v>1.2930297851562499E-6</v>
      </c>
    </row>
    <row r="472" spans="1:2" x14ac:dyDescent="0.25">
      <c r="A472" s="1">
        <v>1.73980712890625</v>
      </c>
      <c r="B472" s="2">
        <v>1.304931640625E-6</v>
      </c>
    </row>
    <row r="473" spans="1:2" x14ac:dyDescent="0.25">
      <c r="A473" s="1">
        <v>1.7442321777343801</v>
      </c>
      <c r="B473" s="2">
        <v>1.319580078125E-6</v>
      </c>
    </row>
    <row r="474" spans="1:2" x14ac:dyDescent="0.25">
      <c r="A474" s="1">
        <v>1.7486572265625</v>
      </c>
      <c r="B474" s="2">
        <v>1.3369750976562501E-6</v>
      </c>
    </row>
    <row r="475" spans="1:2" x14ac:dyDescent="0.25">
      <c r="A475" s="1">
        <v>1.7530822753906301</v>
      </c>
      <c r="B475" s="2">
        <v>1.3565063476562501E-6</v>
      </c>
    </row>
    <row r="476" spans="1:2" x14ac:dyDescent="0.25">
      <c r="A476" s="1">
        <v>1.75750732421875</v>
      </c>
      <c r="B476" s="2">
        <v>1.3787841796874999E-6</v>
      </c>
    </row>
    <row r="477" spans="1:2" x14ac:dyDescent="0.25">
      <c r="A477" s="1">
        <v>1.7619323730468801</v>
      </c>
      <c r="B477" s="2">
        <v>1.4031982421875E-6</v>
      </c>
    </row>
    <row r="478" spans="1:2" x14ac:dyDescent="0.25">
      <c r="A478" s="1">
        <v>1.766357421875</v>
      </c>
      <c r="B478" s="2">
        <v>1.43218994140625E-6</v>
      </c>
    </row>
    <row r="479" spans="1:2" x14ac:dyDescent="0.25">
      <c r="A479" s="1">
        <v>1.7707824707031301</v>
      </c>
      <c r="B479" s="2">
        <v>1.46392822265625E-6</v>
      </c>
    </row>
    <row r="480" spans="1:2" x14ac:dyDescent="0.25">
      <c r="A480" s="1">
        <v>1.77520751953125</v>
      </c>
      <c r="B480" s="2">
        <v>1.5020751953125E-6</v>
      </c>
    </row>
    <row r="481" spans="1:2" x14ac:dyDescent="0.25">
      <c r="A481" s="1">
        <v>1.7796325683593801</v>
      </c>
      <c r="B481" s="2">
        <v>1.5460205078124999E-6</v>
      </c>
    </row>
    <row r="482" spans="1:2" x14ac:dyDescent="0.25">
      <c r="A482" s="1">
        <v>1.7840576171875</v>
      </c>
      <c r="B482" s="2">
        <v>1.5951538085937499E-6</v>
      </c>
    </row>
    <row r="483" spans="1:2" x14ac:dyDescent="0.25">
      <c r="A483" s="1">
        <v>1.7884826660156301</v>
      </c>
      <c r="B483" s="2">
        <v>1.6510009765625001E-6</v>
      </c>
    </row>
    <row r="484" spans="1:2" x14ac:dyDescent="0.25">
      <c r="A484" s="1">
        <v>1.79290771484375</v>
      </c>
      <c r="B484" s="2">
        <v>1.7138671875E-6</v>
      </c>
    </row>
    <row r="485" spans="1:2" x14ac:dyDescent="0.25">
      <c r="A485" s="1">
        <v>1.7973327636718801</v>
      </c>
      <c r="B485" s="2">
        <v>1.7868041992187499E-6</v>
      </c>
    </row>
    <row r="486" spans="1:2" x14ac:dyDescent="0.25">
      <c r="A486" s="1">
        <v>1.8017578125</v>
      </c>
      <c r="B486" s="2">
        <v>1.871337890625E-6</v>
      </c>
    </row>
    <row r="487" spans="1:2" x14ac:dyDescent="0.25">
      <c r="A487" s="1">
        <v>1.8061828613281301</v>
      </c>
      <c r="B487" s="2">
        <v>1.9689941406249998E-6</v>
      </c>
    </row>
    <row r="488" spans="1:2" x14ac:dyDescent="0.25">
      <c r="A488" s="1">
        <v>1.81060791015625</v>
      </c>
      <c r="B488" s="2">
        <v>2.08099365234375E-6</v>
      </c>
    </row>
    <row r="489" spans="1:2" x14ac:dyDescent="0.25">
      <c r="A489" s="1">
        <v>1.8150329589843801</v>
      </c>
      <c r="B489" s="2">
        <v>2.2097778320312501E-6</v>
      </c>
    </row>
    <row r="490" spans="1:2" x14ac:dyDescent="0.25">
      <c r="A490" s="1">
        <v>1.8194580078125</v>
      </c>
      <c r="B490" s="2">
        <v>2.359619140625E-6</v>
      </c>
    </row>
    <row r="491" spans="1:2" x14ac:dyDescent="0.25">
      <c r="A491" s="1">
        <v>1.8238830566406301</v>
      </c>
      <c r="B491" s="2">
        <v>2.5335693359374999E-6</v>
      </c>
    </row>
    <row r="492" spans="1:2" x14ac:dyDescent="0.25">
      <c r="A492" s="1">
        <v>1.82830810546875</v>
      </c>
      <c r="B492" s="2">
        <v>2.73651123046875E-6</v>
      </c>
    </row>
    <row r="493" spans="1:2" x14ac:dyDescent="0.25">
      <c r="A493" s="1">
        <v>1.8327331542968801</v>
      </c>
      <c r="B493" s="2">
        <v>2.9718017578124998E-6</v>
      </c>
    </row>
    <row r="494" spans="1:2" x14ac:dyDescent="0.25">
      <c r="A494" s="1">
        <v>1.837158203125</v>
      </c>
      <c r="B494" s="2">
        <v>3.2485961914062501E-6</v>
      </c>
    </row>
    <row r="495" spans="1:2" x14ac:dyDescent="0.25">
      <c r="A495" s="1">
        <v>1.8415832519531301</v>
      </c>
      <c r="B495" s="2">
        <v>3.5705566406250002E-6</v>
      </c>
    </row>
    <row r="496" spans="1:2" x14ac:dyDescent="0.25">
      <c r="A496" s="1">
        <v>1.84600830078125</v>
      </c>
      <c r="B496" s="2">
        <v>3.9480590820312504E-6</v>
      </c>
    </row>
    <row r="497" spans="1:2" x14ac:dyDescent="0.25">
      <c r="A497" s="1">
        <v>1.8504333496093801</v>
      </c>
      <c r="B497" s="2">
        <v>4.3878173828124997E-6</v>
      </c>
    </row>
    <row r="498" spans="1:2" x14ac:dyDescent="0.25">
      <c r="A498" s="1">
        <v>1.8548583984375</v>
      </c>
      <c r="B498" s="2">
        <v>4.9044799804687497E-6</v>
      </c>
    </row>
    <row r="499" spans="1:2" x14ac:dyDescent="0.25">
      <c r="A499" s="1">
        <v>1.8592834472656301</v>
      </c>
      <c r="B499" s="2">
        <v>5.5114746093750003E-6</v>
      </c>
    </row>
    <row r="500" spans="1:2" x14ac:dyDescent="0.25">
      <c r="A500" s="1">
        <v>1.86370849609375</v>
      </c>
      <c r="B500" s="2">
        <v>6.2133789062500001E-6</v>
      </c>
    </row>
    <row r="501" spans="1:2" x14ac:dyDescent="0.25">
      <c r="A501" s="1">
        <v>1.8681335449218801</v>
      </c>
      <c r="B501" s="2">
        <v>7.0343017578125003E-6</v>
      </c>
    </row>
    <row r="502" spans="1:2" x14ac:dyDescent="0.25">
      <c r="A502" s="1">
        <v>1.87255859375</v>
      </c>
      <c r="B502" s="2">
        <v>7.9772949218750006E-6</v>
      </c>
    </row>
    <row r="503" spans="1:2" x14ac:dyDescent="0.25">
      <c r="A503" s="1">
        <v>1.8769836425781301</v>
      </c>
      <c r="B503" s="2">
        <v>9.0667724609374992E-6</v>
      </c>
    </row>
    <row r="504" spans="1:2" x14ac:dyDescent="0.25">
      <c r="A504" s="1">
        <v>1.88140869140625</v>
      </c>
      <c r="B504" s="2">
        <v>1.0308837890625E-5</v>
      </c>
    </row>
    <row r="505" spans="1:2" x14ac:dyDescent="0.25">
      <c r="A505" s="1">
        <v>1.8858337402343801</v>
      </c>
      <c r="B505" s="2">
        <v>1.1715698242187501E-5</v>
      </c>
    </row>
    <row r="506" spans="1:2" x14ac:dyDescent="0.25">
      <c r="A506" s="1">
        <v>1.8902587890625</v>
      </c>
      <c r="B506" s="2">
        <v>1.3299560546875001E-5</v>
      </c>
    </row>
    <row r="507" spans="1:2" x14ac:dyDescent="0.25">
      <c r="A507" s="1">
        <v>1.8946838378906301</v>
      </c>
      <c r="B507" s="2">
        <v>1.50604248046875E-5</v>
      </c>
    </row>
    <row r="508" spans="1:2" x14ac:dyDescent="0.25">
      <c r="A508" s="1">
        <v>1.89910888671875</v>
      </c>
      <c r="B508" s="2">
        <v>1.7010498046875E-5</v>
      </c>
    </row>
    <row r="509" spans="1:2" x14ac:dyDescent="0.25">
      <c r="A509" s="1">
        <v>1.9035339355468801</v>
      </c>
      <c r="B509" s="2">
        <v>1.9082641601562499E-5</v>
      </c>
    </row>
    <row r="510" spans="1:2" x14ac:dyDescent="0.25">
      <c r="A510" s="1">
        <v>1.907958984375</v>
      </c>
      <c r="B510" s="2">
        <v>2.1264648437499999E-5</v>
      </c>
    </row>
    <row r="511" spans="1:2" x14ac:dyDescent="0.25">
      <c r="A511" s="1">
        <v>1.9123840332031301</v>
      </c>
      <c r="B511" s="2">
        <v>2.39959716796875E-5</v>
      </c>
    </row>
    <row r="512" spans="1:2" x14ac:dyDescent="0.25">
      <c r="A512" s="1">
        <v>1.91680908203125</v>
      </c>
      <c r="B512" s="2">
        <v>2.6214599609375E-5</v>
      </c>
    </row>
    <row r="513" spans="1:2" x14ac:dyDescent="0.25">
      <c r="A513" s="1">
        <v>1.9212341308593801</v>
      </c>
      <c r="B513" s="2">
        <v>2.8561401367187499E-5</v>
      </c>
    </row>
    <row r="514" spans="1:2" x14ac:dyDescent="0.25">
      <c r="A514" s="1">
        <v>1.9256591796875</v>
      </c>
      <c r="B514" s="2">
        <v>3.2141113281249997E-5</v>
      </c>
    </row>
    <row r="515" spans="1:2" x14ac:dyDescent="0.25">
      <c r="A515" s="1">
        <v>1.9300842285156301</v>
      </c>
      <c r="B515" s="2">
        <v>3.5186767578125001E-5</v>
      </c>
    </row>
    <row r="516" spans="1:2" x14ac:dyDescent="0.25">
      <c r="A516" s="1">
        <v>1.93450927734375</v>
      </c>
      <c r="B516" s="2">
        <v>3.72894287109375E-5</v>
      </c>
    </row>
    <row r="517" spans="1:2" x14ac:dyDescent="0.25">
      <c r="A517" s="1">
        <v>1.9389343261718801</v>
      </c>
      <c r="B517" s="2">
        <v>4.0350341796875001E-5</v>
      </c>
    </row>
    <row r="518" spans="1:2" x14ac:dyDescent="0.25">
      <c r="A518" s="1">
        <v>1.943359375</v>
      </c>
      <c r="B518" s="2">
        <v>4.4589233398437502E-5</v>
      </c>
    </row>
    <row r="519" spans="1:2" x14ac:dyDescent="0.25">
      <c r="A519" s="1">
        <v>1.9477844238281301</v>
      </c>
      <c r="B519" s="2">
        <v>4.7695922851562499E-5</v>
      </c>
    </row>
    <row r="520" spans="1:2" x14ac:dyDescent="0.25">
      <c r="A520" s="1">
        <v>1.95220947265625</v>
      </c>
      <c r="B520" s="2">
        <v>5.0445556640625001E-5</v>
      </c>
    </row>
    <row r="521" spans="1:2" x14ac:dyDescent="0.25">
      <c r="A521" s="1">
        <v>1.9566345214843801</v>
      </c>
      <c r="B521" s="2">
        <v>5.3497314453124997E-5</v>
      </c>
    </row>
    <row r="522" spans="1:2" x14ac:dyDescent="0.25">
      <c r="A522" s="1">
        <v>1.9610595703125</v>
      </c>
      <c r="B522" s="2">
        <v>5.7312011718749997E-5</v>
      </c>
    </row>
    <row r="523" spans="1:2" x14ac:dyDescent="0.25">
      <c r="A523" s="1">
        <v>1.9654846191406301</v>
      </c>
      <c r="B523" s="2">
        <v>6.1645507812500001E-5</v>
      </c>
    </row>
    <row r="524" spans="1:2" x14ac:dyDescent="0.25">
      <c r="A524" s="1">
        <v>1.96990966796875</v>
      </c>
      <c r="B524" s="2">
        <v>6.4880371093749997E-5</v>
      </c>
    </row>
    <row r="525" spans="1:2" x14ac:dyDescent="0.25">
      <c r="A525" s="1">
        <v>1.9743347167968801</v>
      </c>
      <c r="B525" s="2">
        <v>6.7535400390625002E-5</v>
      </c>
    </row>
    <row r="526" spans="1:2" x14ac:dyDescent="0.25">
      <c r="A526" s="1">
        <v>1.978759765625</v>
      </c>
      <c r="B526" s="2">
        <v>7.2662353515624993E-5</v>
      </c>
    </row>
    <row r="527" spans="1:2" x14ac:dyDescent="0.25">
      <c r="A527" s="1">
        <v>1.9831848144531301</v>
      </c>
      <c r="B527" s="2">
        <v>7.4737548828124995E-5</v>
      </c>
    </row>
    <row r="528" spans="1:2" x14ac:dyDescent="0.25">
      <c r="A528" s="1">
        <v>1.98760986328125</v>
      </c>
      <c r="B528" s="2">
        <v>7.9864501953125E-5</v>
      </c>
    </row>
    <row r="529" spans="1:2" x14ac:dyDescent="0.25">
      <c r="A529" s="1">
        <v>1.9920349121093801</v>
      </c>
      <c r="B529" s="2">
        <v>8.2244873046874995E-5</v>
      </c>
    </row>
    <row r="530" spans="1:2" x14ac:dyDescent="0.25">
      <c r="A530" s="1">
        <v>1.9964599609375</v>
      </c>
      <c r="B530" s="2">
        <v>8.7646484374999997E-5</v>
      </c>
    </row>
    <row r="531" spans="1:2" x14ac:dyDescent="0.25">
      <c r="A531" s="1">
        <v>2.0008850097656299</v>
      </c>
      <c r="B531" s="2">
        <v>9.2742919921875004E-5</v>
      </c>
    </row>
    <row r="532" spans="1:2" x14ac:dyDescent="0.25">
      <c r="A532" s="1">
        <v>1.9964599609375</v>
      </c>
      <c r="B532" s="2">
        <v>8.7249755859375E-5</v>
      </c>
    </row>
    <row r="533" spans="1:2" x14ac:dyDescent="0.25">
      <c r="A533" s="1">
        <v>1.9920349121093801</v>
      </c>
      <c r="B533" s="2">
        <v>8.2489013671874995E-5</v>
      </c>
    </row>
    <row r="534" spans="1:2" x14ac:dyDescent="0.25">
      <c r="A534" s="1">
        <v>1.98760986328125</v>
      </c>
      <c r="B534" s="2">
        <v>7.8033447265624998E-5</v>
      </c>
    </row>
    <row r="535" spans="1:2" x14ac:dyDescent="0.25">
      <c r="A535" s="1">
        <v>1.9831848144531301</v>
      </c>
      <c r="B535" s="2">
        <v>7.4310302734375002E-5</v>
      </c>
    </row>
    <row r="536" spans="1:2" x14ac:dyDescent="0.25">
      <c r="A536" s="1">
        <v>1.978759765625</v>
      </c>
      <c r="B536" s="2">
        <v>6.9458007812499994E-5</v>
      </c>
    </row>
    <row r="537" spans="1:2" x14ac:dyDescent="0.25">
      <c r="A537" s="1">
        <v>1.9743347167968801</v>
      </c>
      <c r="B537" s="2">
        <v>6.5643310546874994E-5</v>
      </c>
    </row>
    <row r="538" spans="1:2" x14ac:dyDescent="0.25">
      <c r="A538" s="1">
        <v>1.96990966796875</v>
      </c>
      <c r="B538" s="2">
        <v>6.103515625E-5</v>
      </c>
    </row>
    <row r="539" spans="1:2" x14ac:dyDescent="0.25">
      <c r="A539" s="1">
        <v>1.9654846191406301</v>
      </c>
      <c r="B539" s="2">
        <v>5.7708740234375E-5</v>
      </c>
    </row>
    <row r="540" spans="1:2" x14ac:dyDescent="0.25">
      <c r="A540" s="1">
        <v>1.9610595703125</v>
      </c>
      <c r="B540" s="2">
        <v>5.3863525390624997E-5</v>
      </c>
    </row>
    <row r="541" spans="1:2" x14ac:dyDescent="0.25">
      <c r="A541" s="1">
        <v>1.9566345214843801</v>
      </c>
      <c r="B541" s="2">
        <v>5.0018310546875E-5</v>
      </c>
    </row>
    <row r="542" spans="1:2" x14ac:dyDescent="0.25">
      <c r="A542" s="1">
        <v>1.95220947265625</v>
      </c>
      <c r="B542" s="2">
        <v>4.6475219726562498E-5</v>
      </c>
    </row>
    <row r="543" spans="1:2" x14ac:dyDescent="0.25">
      <c r="A543" s="1">
        <v>1.9477844238281301</v>
      </c>
      <c r="B543" s="2">
        <v>4.3246459960937501E-5</v>
      </c>
    </row>
    <row r="544" spans="1:2" x14ac:dyDescent="0.25">
      <c r="A544" s="1">
        <v>1.943359375</v>
      </c>
      <c r="B544" s="2">
        <v>3.992919921875E-5</v>
      </c>
    </row>
    <row r="545" spans="1:2" x14ac:dyDescent="0.25">
      <c r="A545" s="1">
        <v>1.9389343261718801</v>
      </c>
      <c r="B545" s="2">
        <v>3.6291503906250001E-5</v>
      </c>
    </row>
    <row r="546" spans="1:2" x14ac:dyDescent="0.25">
      <c r="A546" s="1">
        <v>1.93450927734375</v>
      </c>
      <c r="B546" s="2">
        <v>3.3505249023437503E-5</v>
      </c>
    </row>
    <row r="547" spans="1:2" x14ac:dyDescent="0.25">
      <c r="A547" s="1">
        <v>1.9300842285156301</v>
      </c>
      <c r="B547" s="2">
        <v>3.0725097656249997E-5</v>
      </c>
    </row>
    <row r="548" spans="1:2" x14ac:dyDescent="0.25">
      <c r="A548" s="1">
        <v>1.9256591796875</v>
      </c>
      <c r="B548" s="2">
        <v>2.8137207031250001E-5</v>
      </c>
    </row>
    <row r="549" spans="1:2" x14ac:dyDescent="0.25">
      <c r="A549" s="1">
        <v>1.9212341308593801</v>
      </c>
      <c r="B549" s="2">
        <v>2.5942993164062499E-5</v>
      </c>
    </row>
    <row r="550" spans="1:2" x14ac:dyDescent="0.25">
      <c r="A550" s="1">
        <v>1.91680908203125</v>
      </c>
      <c r="B550" s="2">
        <v>2.34405517578125E-5</v>
      </c>
    </row>
    <row r="551" spans="1:2" x14ac:dyDescent="0.25">
      <c r="A551" s="1">
        <v>1.9123840332031301</v>
      </c>
      <c r="B551" s="2">
        <v>2.1060180664062501E-5</v>
      </c>
    </row>
    <row r="552" spans="1:2" x14ac:dyDescent="0.25">
      <c r="A552" s="1">
        <v>1.907958984375</v>
      </c>
      <c r="B552" s="2">
        <v>1.9177246093749999E-5</v>
      </c>
    </row>
    <row r="553" spans="1:2" x14ac:dyDescent="0.25">
      <c r="A553" s="1">
        <v>1.9035339355468801</v>
      </c>
      <c r="B553" s="2">
        <v>1.6976928710937501E-5</v>
      </c>
    </row>
    <row r="554" spans="1:2" x14ac:dyDescent="0.25">
      <c r="A554" s="1">
        <v>1.89910888671875</v>
      </c>
      <c r="B554" s="2">
        <v>1.5118408203125E-5</v>
      </c>
    </row>
    <row r="555" spans="1:2" x14ac:dyDescent="0.25">
      <c r="A555" s="1">
        <v>1.8946838378906301</v>
      </c>
      <c r="B555" s="2">
        <v>1.34857177734375E-5</v>
      </c>
    </row>
    <row r="556" spans="1:2" x14ac:dyDescent="0.25">
      <c r="A556" s="1">
        <v>1.8902587890625</v>
      </c>
      <c r="B556" s="2">
        <v>1.20147705078125E-5</v>
      </c>
    </row>
    <row r="557" spans="1:2" x14ac:dyDescent="0.25">
      <c r="A557" s="1">
        <v>1.8858337402343801</v>
      </c>
      <c r="B557" s="2">
        <v>1.0650634765624999E-5</v>
      </c>
    </row>
    <row r="558" spans="1:2" x14ac:dyDescent="0.25">
      <c r="A558" s="1">
        <v>1.88140869140625</v>
      </c>
      <c r="B558" s="2">
        <v>9.2956542968749994E-6</v>
      </c>
    </row>
    <row r="559" spans="1:2" x14ac:dyDescent="0.25">
      <c r="A559" s="1">
        <v>1.8769836425781301</v>
      </c>
      <c r="B559" s="2">
        <v>8.0993652343750008E-6</v>
      </c>
    </row>
    <row r="560" spans="1:2" x14ac:dyDescent="0.25">
      <c r="A560" s="1">
        <v>1.87255859375</v>
      </c>
      <c r="B560" s="2">
        <v>7.0617675781249998E-6</v>
      </c>
    </row>
    <row r="561" spans="1:2" x14ac:dyDescent="0.25">
      <c r="A561" s="1">
        <v>1.8681335449218801</v>
      </c>
      <c r="B561" s="2">
        <v>6.0943603515624997E-6</v>
      </c>
    </row>
    <row r="562" spans="1:2" x14ac:dyDescent="0.25">
      <c r="A562" s="1">
        <v>1.86370849609375</v>
      </c>
      <c r="B562" s="2">
        <v>5.2337646484375004E-6</v>
      </c>
    </row>
    <row r="563" spans="1:2" x14ac:dyDescent="0.25">
      <c r="A563" s="1">
        <v>1.8592834472656301</v>
      </c>
      <c r="B563" s="2">
        <v>4.4906616210937501E-6</v>
      </c>
    </row>
    <row r="564" spans="1:2" x14ac:dyDescent="0.25">
      <c r="A564" s="1">
        <v>1.8548583984375</v>
      </c>
      <c r="B564" s="2">
        <v>3.82568359375E-6</v>
      </c>
    </row>
    <row r="565" spans="1:2" x14ac:dyDescent="0.25">
      <c r="A565" s="1">
        <v>1.8504333496093801</v>
      </c>
      <c r="B565" s="2">
        <v>3.2427978515624998E-6</v>
      </c>
    </row>
    <row r="566" spans="1:2" x14ac:dyDescent="0.25">
      <c r="A566" s="1">
        <v>1.84600830078125</v>
      </c>
      <c r="B566" s="2">
        <v>2.7386474609375E-6</v>
      </c>
    </row>
    <row r="567" spans="1:2" x14ac:dyDescent="0.25">
      <c r="A567" s="1">
        <v>1.8415832519531301</v>
      </c>
      <c r="B567" s="2">
        <v>2.3059082031250001E-6</v>
      </c>
    </row>
    <row r="568" spans="1:2" x14ac:dyDescent="0.25">
      <c r="A568" s="1">
        <v>1.837158203125</v>
      </c>
      <c r="B568" s="2">
        <v>1.9360351562499999E-6</v>
      </c>
    </row>
    <row r="569" spans="1:2" x14ac:dyDescent="0.25">
      <c r="A569" s="1">
        <v>1.8327331542968801</v>
      </c>
      <c r="B569" s="2">
        <v>1.622314453125E-6</v>
      </c>
    </row>
    <row r="570" spans="1:2" x14ac:dyDescent="0.25">
      <c r="A570" s="1">
        <v>1.82830810546875</v>
      </c>
      <c r="B570" s="2">
        <v>1.3577270507812501E-6</v>
      </c>
    </row>
    <row r="571" spans="1:2" x14ac:dyDescent="0.25">
      <c r="A571" s="1">
        <v>1.8238830566406301</v>
      </c>
      <c r="B571" s="2">
        <v>1.13494873046875E-6</v>
      </c>
    </row>
    <row r="572" spans="1:2" x14ac:dyDescent="0.25">
      <c r="A572" s="1">
        <v>1.8194580078125</v>
      </c>
      <c r="B572" s="2">
        <v>9.4879150390624999E-7</v>
      </c>
    </row>
    <row r="573" spans="1:2" x14ac:dyDescent="0.25">
      <c r="A573" s="1">
        <v>1.8150329589843801</v>
      </c>
      <c r="B573" s="2">
        <v>7.9345703124999996E-7</v>
      </c>
    </row>
    <row r="574" spans="1:2" x14ac:dyDescent="0.25">
      <c r="A574" s="1">
        <v>1.81060791015625</v>
      </c>
      <c r="B574" s="2">
        <v>6.65283203125E-7</v>
      </c>
    </row>
    <row r="575" spans="1:2" x14ac:dyDescent="0.25">
      <c r="A575" s="1">
        <v>1.8061828613281301</v>
      </c>
      <c r="B575" s="2">
        <v>5.5755615234375005E-7</v>
      </c>
    </row>
    <row r="576" spans="1:2" x14ac:dyDescent="0.25">
      <c r="A576" s="1">
        <v>1.8017578125</v>
      </c>
      <c r="B576" s="2">
        <v>4.6994018554687498E-7</v>
      </c>
    </row>
    <row r="577" spans="1:2" x14ac:dyDescent="0.25">
      <c r="A577" s="1">
        <v>1.7973327636718801</v>
      </c>
      <c r="B577" s="2">
        <v>3.9804077148437502E-7</v>
      </c>
    </row>
    <row r="578" spans="1:2" x14ac:dyDescent="0.25">
      <c r="A578" s="1">
        <v>1.79290771484375</v>
      </c>
      <c r="B578" s="2">
        <v>3.3700561523437502E-7</v>
      </c>
    </row>
    <row r="579" spans="1:2" x14ac:dyDescent="0.25">
      <c r="A579" s="1">
        <v>1.7884826660156301</v>
      </c>
      <c r="B579" s="2">
        <v>2.8649902343750002E-7</v>
      </c>
    </row>
    <row r="580" spans="1:2" x14ac:dyDescent="0.25">
      <c r="A580" s="1">
        <v>1.7840576171875</v>
      </c>
      <c r="B580" s="2">
        <v>2.4401855468749999E-7</v>
      </c>
    </row>
    <row r="581" spans="1:2" x14ac:dyDescent="0.25">
      <c r="A581" s="1">
        <v>1.7796325683593801</v>
      </c>
      <c r="B581" s="2">
        <v>2.0910644531249999E-7</v>
      </c>
    </row>
    <row r="582" spans="1:2" x14ac:dyDescent="0.25">
      <c r="A582" s="1">
        <v>1.77520751953125</v>
      </c>
      <c r="B582" s="2">
        <v>1.7962646484374999E-7</v>
      </c>
    </row>
    <row r="583" spans="1:2" x14ac:dyDescent="0.25">
      <c r="A583" s="1">
        <v>1.7707824707031301</v>
      </c>
      <c r="B583" s="2">
        <v>1.5502929687500001E-7</v>
      </c>
    </row>
    <row r="584" spans="1:2" x14ac:dyDescent="0.25">
      <c r="A584" s="1">
        <v>1.766357421875</v>
      </c>
      <c r="B584" s="2">
        <v>1.3452148437499999E-7</v>
      </c>
    </row>
    <row r="585" spans="1:2" x14ac:dyDescent="0.25">
      <c r="A585" s="1">
        <v>1.7619323730468801</v>
      </c>
      <c r="B585" s="2">
        <v>1.171875E-7</v>
      </c>
    </row>
    <row r="586" spans="1:2" x14ac:dyDescent="0.25">
      <c r="A586" s="1">
        <v>1.75750732421875</v>
      </c>
      <c r="B586" s="2">
        <v>1.0247802734375E-7</v>
      </c>
    </row>
    <row r="587" spans="1:2" x14ac:dyDescent="0.25">
      <c r="A587" s="1">
        <v>1.7530822753906301</v>
      </c>
      <c r="B587" s="2">
        <v>9.0270996093750004E-8</v>
      </c>
    </row>
    <row r="588" spans="1:2" x14ac:dyDescent="0.25">
      <c r="A588" s="1">
        <v>1.7486572265625</v>
      </c>
      <c r="B588" s="2">
        <v>7.9650878906249997E-8</v>
      </c>
    </row>
    <row r="589" spans="1:2" x14ac:dyDescent="0.25">
      <c r="A589" s="1">
        <v>1.7442321777343801</v>
      </c>
      <c r="B589" s="2">
        <v>7.0556640624999994E-8</v>
      </c>
    </row>
    <row r="590" spans="1:2" x14ac:dyDescent="0.25">
      <c r="A590" s="1">
        <v>1.73980712890625</v>
      </c>
      <c r="B590" s="2">
        <v>6.2744140625000003E-8</v>
      </c>
    </row>
    <row r="591" spans="1:2" x14ac:dyDescent="0.25">
      <c r="A591" s="1">
        <v>1.7353820800781301</v>
      </c>
      <c r="B591" s="2">
        <v>5.6182861328124999E-8</v>
      </c>
    </row>
    <row r="592" spans="1:2" x14ac:dyDescent="0.25">
      <c r="A592" s="1">
        <v>1.73095703125</v>
      </c>
      <c r="B592" s="2">
        <v>5.035400390625E-8</v>
      </c>
    </row>
    <row r="593" spans="1:2" x14ac:dyDescent="0.25">
      <c r="A593" s="1">
        <v>1.7265319824218801</v>
      </c>
      <c r="B593" s="2">
        <v>4.5288085937500002E-8</v>
      </c>
    </row>
    <row r="594" spans="1:2" x14ac:dyDescent="0.25">
      <c r="A594" s="1">
        <v>1.72210693359375</v>
      </c>
      <c r="B594" s="2">
        <v>4.0972900390625E-8</v>
      </c>
    </row>
    <row r="595" spans="1:2" x14ac:dyDescent="0.25">
      <c r="A595" s="1">
        <v>1.7176818847656301</v>
      </c>
      <c r="B595" s="2">
        <v>3.71063232421875E-8</v>
      </c>
    </row>
    <row r="596" spans="1:2" x14ac:dyDescent="0.25">
      <c r="A596" s="1">
        <v>1.7132568359375</v>
      </c>
      <c r="B596" s="2">
        <v>3.375244140625E-8</v>
      </c>
    </row>
    <row r="597" spans="1:2" x14ac:dyDescent="0.25">
      <c r="A597" s="1">
        <v>1.7088317871093801</v>
      </c>
      <c r="B597" s="2">
        <v>3.0648803710937502E-8</v>
      </c>
    </row>
    <row r="598" spans="1:2" x14ac:dyDescent="0.25">
      <c r="A598" s="1">
        <v>1.70440673828125</v>
      </c>
      <c r="B598" s="2">
        <v>2.7978515624999998E-8</v>
      </c>
    </row>
    <row r="599" spans="1:2" x14ac:dyDescent="0.25">
      <c r="A599" s="1">
        <v>1.6999816894531301</v>
      </c>
      <c r="B599" s="2">
        <v>2.5607299804687499E-8</v>
      </c>
    </row>
    <row r="600" spans="1:2" x14ac:dyDescent="0.25">
      <c r="A600" s="1">
        <v>1.695556640625</v>
      </c>
      <c r="B600" s="2">
        <v>2.3522949218749999E-8</v>
      </c>
    </row>
    <row r="601" spans="1:2" x14ac:dyDescent="0.25">
      <c r="A601" s="1">
        <v>1.6911315917968801</v>
      </c>
      <c r="B601" s="2">
        <v>2.1734619140624999E-8</v>
      </c>
    </row>
    <row r="602" spans="1:2" x14ac:dyDescent="0.25">
      <c r="A602" s="1">
        <v>1.68670654296875</v>
      </c>
      <c r="B602" s="2">
        <v>2.0053100585937499E-8</v>
      </c>
    </row>
    <row r="603" spans="1:2" x14ac:dyDescent="0.25">
      <c r="A603" s="1">
        <v>1.6822814941406301</v>
      </c>
      <c r="B603" s="2">
        <v>1.85699462890625E-8</v>
      </c>
    </row>
    <row r="604" spans="1:2" x14ac:dyDescent="0.25">
      <c r="A604" s="1">
        <v>1.6778564453125</v>
      </c>
      <c r="B604" s="2">
        <v>1.7190551757812499E-8</v>
      </c>
    </row>
    <row r="605" spans="1:2" x14ac:dyDescent="0.25">
      <c r="A605" s="1">
        <v>1.6734313964843801</v>
      </c>
      <c r="B605" s="2">
        <v>1.5908813476562501E-8</v>
      </c>
    </row>
    <row r="606" spans="1:2" x14ac:dyDescent="0.25">
      <c r="A606" s="1">
        <v>1.66900634765625</v>
      </c>
      <c r="B606" s="2">
        <v>1.5032958984375001E-8</v>
      </c>
    </row>
    <row r="607" spans="1:2" x14ac:dyDescent="0.25">
      <c r="A607" s="1">
        <v>1.6645812988281301</v>
      </c>
      <c r="B607" s="2">
        <v>1.4132690429687499E-8</v>
      </c>
    </row>
    <row r="608" spans="1:2" x14ac:dyDescent="0.25">
      <c r="A608" s="1">
        <v>1.66015625</v>
      </c>
      <c r="B608" s="2">
        <v>1.30523681640625E-8</v>
      </c>
    </row>
    <row r="609" spans="1:2" x14ac:dyDescent="0.25">
      <c r="A609" s="1">
        <v>1.6557312011718801</v>
      </c>
      <c r="B609" s="2">
        <v>1.2176513671875E-8</v>
      </c>
    </row>
    <row r="610" spans="1:2" x14ac:dyDescent="0.25">
      <c r="A610" s="1">
        <v>1.65130615234375</v>
      </c>
      <c r="B610" s="2">
        <v>1.13555908203125E-8</v>
      </c>
    </row>
    <row r="611" spans="1:2" x14ac:dyDescent="0.25">
      <c r="A611" s="1">
        <v>1.6468811035156301</v>
      </c>
      <c r="B611" s="2">
        <v>1.06048583984375E-8</v>
      </c>
    </row>
    <row r="612" spans="1:2" x14ac:dyDescent="0.25">
      <c r="A612" s="1">
        <v>1.6424560546875</v>
      </c>
      <c r="B612" s="2">
        <v>9.8968505859375007E-9</v>
      </c>
    </row>
    <row r="613" spans="1:2" x14ac:dyDescent="0.25">
      <c r="A613" s="1">
        <v>1.6380310058593801</v>
      </c>
      <c r="B613" s="2">
        <v>9.2895507812500008E-9</v>
      </c>
    </row>
    <row r="614" spans="1:2" x14ac:dyDescent="0.25">
      <c r="A614" s="1">
        <v>1.63360595703125</v>
      </c>
      <c r="B614" s="2">
        <v>8.7280273437500004E-9</v>
      </c>
    </row>
    <row r="615" spans="1:2" x14ac:dyDescent="0.25">
      <c r="A615" s="1">
        <v>1.6291809082031301</v>
      </c>
      <c r="B615" s="2">
        <v>8.2214355468749997E-9</v>
      </c>
    </row>
    <row r="616" spans="1:2" x14ac:dyDescent="0.25">
      <c r="A616" s="1">
        <v>1.624755859375</v>
      </c>
      <c r="B616" s="2">
        <v>7.7850341796875006E-9</v>
      </c>
    </row>
    <row r="617" spans="1:2" x14ac:dyDescent="0.25">
      <c r="A617" s="1">
        <v>1.6203308105468801</v>
      </c>
      <c r="B617" s="2">
        <v>7.3364257812499997E-9</v>
      </c>
    </row>
    <row r="618" spans="1:2" x14ac:dyDescent="0.25">
      <c r="A618" s="1">
        <v>1.61590576171875</v>
      </c>
      <c r="B618" s="2">
        <v>6.9183349609375002E-9</v>
      </c>
    </row>
    <row r="619" spans="1:2" x14ac:dyDescent="0.25">
      <c r="A619" s="1">
        <v>1.6114807128906301</v>
      </c>
      <c r="B619" s="2">
        <v>6.4941406249999999E-9</v>
      </c>
    </row>
    <row r="620" spans="1:2" x14ac:dyDescent="0.25">
      <c r="A620" s="1">
        <v>1.6070556640625</v>
      </c>
      <c r="B620" s="2">
        <v>6.1187744140624998E-9</v>
      </c>
    </row>
    <row r="621" spans="1:2" x14ac:dyDescent="0.25">
      <c r="A621" s="1">
        <v>1.6026306152343801</v>
      </c>
      <c r="B621" s="2">
        <v>5.7952880859375002E-9</v>
      </c>
    </row>
    <row r="622" spans="1:2" x14ac:dyDescent="0.25">
      <c r="A622" s="1">
        <v>1.59820556640625</v>
      </c>
      <c r="B622" s="2">
        <v>5.5084228515624999E-9</v>
      </c>
    </row>
    <row r="623" spans="1:2" x14ac:dyDescent="0.25">
      <c r="A623" s="1">
        <v>1.5937805175781301</v>
      </c>
      <c r="B623" s="2">
        <v>5.2520751953125003E-9</v>
      </c>
    </row>
    <row r="624" spans="1:2" x14ac:dyDescent="0.25">
      <c r="A624" s="1">
        <v>1.58935546875</v>
      </c>
      <c r="B624" s="2">
        <v>4.9591064453124998E-9</v>
      </c>
    </row>
    <row r="625" spans="1:2" x14ac:dyDescent="0.25">
      <c r="A625" s="1">
        <v>1.5849304199218801</v>
      </c>
      <c r="B625" s="2">
        <v>4.7149658203124996E-9</v>
      </c>
    </row>
    <row r="626" spans="1:2" x14ac:dyDescent="0.25">
      <c r="A626" s="1">
        <v>1.58050537109375</v>
      </c>
      <c r="B626" s="2">
        <v>4.4525146484374999E-9</v>
      </c>
    </row>
    <row r="627" spans="1:2" x14ac:dyDescent="0.25">
      <c r="A627" s="1">
        <v>1.5760803222656301</v>
      </c>
      <c r="B627" s="2">
        <v>4.2053222656249996E-9</v>
      </c>
    </row>
    <row r="628" spans="1:2" x14ac:dyDescent="0.25">
      <c r="A628" s="1">
        <v>1.5716552734375</v>
      </c>
      <c r="B628" s="2">
        <v>4.1259765625000002E-9</v>
      </c>
    </row>
    <row r="629" spans="1:2" x14ac:dyDescent="0.25">
      <c r="A629" s="1">
        <v>1.5672302246093801</v>
      </c>
      <c r="B629" s="2">
        <v>3.8879394531250002E-9</v>
      </c>
    </row>
    <row r="630" spans="1:2" x14ac:dyDescent="0.25">
      <c r="A630" s="1">
        <v>1.56280517578125</v>
      </c>
      <c r="B630" s="2">
        <v>3.7170410156250002E-9</v>
      </c>
    </row>
    <row r="631" spans="1:2" x14ac:dyDescent="0.25">
      <c r="A631" s="1">
        <v>1.5583801269531301</v>
      </c>
      <c r="B631" s="2">
        <v>3.5278320312500001E-9</v>
      </c>
    </row>
    <row r="632" spans="1:2" x14ac:dyDescent="0.25">
      <c r="A632" s="1">
        <v>1.553955078125</v>
      </c>
      <c r="B632" s="2">
        <v>3.3538818359375E-9</v>
      </c>
    </row>
    <row r="633" spans="1:2" x14ac:dyDescent="0.25">
      <c r="A633" s="1">
        <v>1.5495300292968801</v>
      </c>
      <c r="B633" s="2">
        <v>3.1951904296874999E-9</v>
      </c>
    </row>
    <row r="634" spans="1:2" x14ac:dyDescent="0.25">
      <c r="A634" s="1">
        <v>1.54510498046875</v>
      </c>
      <c r="B634" s="2">
        <v>3.0395507812499998E-9</v>
      </c>
    </row>
    <row r="635" spans="1:2" x14ac:dyDescent="0.25">
      <c r="A635" s="1">
        <v>1.5406799316406301</v>
      </c>
      <c r="B635" s="2">
        <v>2.9174804687500002E-9</v>
      </c>
    </row>
    <row r="636" spans="1:2" x14ac:dyDescent="0.25">
      <c r="A636" s="1">
        <v>1.5362548828125</v>
      </c>
      <c r="B636" s="2">
        <v>2.8411865234375E-9</v>
      </c>
    </row>
    <row r="637" spans="1:2" x14ac:dyDescent="0.25">
      <c r="A637" s="1">
        <v>1.5318298339843801</v>
      </c>
      <c r="B637" s="2">
        <v>2.7252197265625001E-9</v>
      </c>
    </row>
    <row r="638" spans="1:2" x14ac:dyDescent="0.25">
      <c r="A638" s="1">
        <v>1.52740478515625</v>
      </c>
      <c r="B638" s="2">
        <v>2.6062011718750001E-9</v>
      </c>
    </row>
    <row r="639" spans="1:2" x14ac:dyDescent="0.25">
      <c r="A639" s="1">
        <v>1.5229797363281301</v>
      </c>
      <c r="B639" s="2">
        <v>2.4688720703125E-9</v>
      </c>
    </row>
    <row r="640" spans="1:2" x14ac:dyDescent="0.25">
      <c r="A640" s="1">
        <v>1.5185546875</v>
      </c>
      <c r="B640" s="2">
        <v>2.3529052734375001E-9</v>
      </c>
    </row>
    <row r="641" spans="1:2" x14ac:dyDescent="0.25">
      <c r="A641" s="1">
        <v>1.5141296386718801</v>
      </c>
      <c r="B641" s="2">
        <v>2.2857666015625001E-9</v>
      </c>
    </row>
    <row r="642" spans="1:2" x14ac:dyDescent="0.25">
      <c r="A642" s="1">
        <v>1.50970458984375</v>
      </c>
      <c r="B642" s="2">
        <v>2.16064453125E-9</v>
      </c>
    </row>
    <row r="643" spans="1:2" x14ac:dyDescent="0.25">
      <c r="A643" s="1">
        <v>1.5052795410156301</v>
      </c>
      <c r="B643" s="2">
        <v>2.1179199218750002E-9</v>
      </c>
    </row>
    <row r="644" spans="1:2" x14ac:dyDescent="0.25">
      <c r="A644" s="1">
        <v>1.5008544921875</v>
      </c>
      <c r="B644" s="2">
        <v>2.0416259765625E-9</v>
      </c>
    </row>
    <row r="645" spans="1:2" x14ac:dyDescent="0.25">
      <c r="A645" s="1">
        <v>1.4964294433593801</v>
      </c>
      <c r="B645" s="2">
        <v>1.9500732421874998E-9</v>
      </c>
    </row>
    <row r="646" spans="1:2" x14ac:dyDescent="0.25">
      <c r="A646" s="1">
        <v>1.49200439453125</v>
      </c>
      <c r="B646" s="2">
        <v>1.861572265625E-9</v>
      </c>
    </row>
    <row r="647" spans="1:2" x14ac:dyDescent="0.25">
      <c r="A647" s="1">
        <v>1.4875793457031301</v>
      </c>
      <c r="B647" s="2">
        <v>1.7822265625000001E-9</v>
      </c>
    </row>
    <row r="648" spans="1:2" x14ac:dyDescent="0.25">
      <c r="A648" s="1">
        <v>1.483154296875</v>
      </c>
      <c r="B648" s="2">
        <v>1.6967773437500001E-9</v>
      </c>
    </row>
    <row r="649" spans="1:2" x14ac:dyDescent="0.25">
      <c r="A649" s="1">
        <v>1.4787292480468801</v>
      </c>
      <c r="B649" s="2">
        <v>1.6204833984375001E-9</v>
      </c>
    </row>
    <row r="650" spans="1:2" x14ac:dyDescent="0.25">
      <c r="A650" s="1">
        <v>1.47430419921875</v>
      </c>
      <c r="B650" s="2">
        <v>1.57470703125E-9</v>
      </c>
    </row>
    <row r="651" spans="1:2" x14ac:dyDescent="0.25">
      <c r="A651" s="1">
        <v>1.4698791503906301</v>
      </c>
      <c r="B651" s="2">
        <v>1.5441894531249999E-9</v>
      </c>
    </row>
    <row r="652" spans="1:2" x14ac:dyDescent="0.25">
      <c r="A652" s="1">
        <v>1.4654541015625</v>
      </c>
      <c r="B652" s="2">
        <v>1.4923095703125001E-9</v>
      </c>
    </row>
    <row r="653" spans="1:2" x14ac:dyDescent="0.25">
      <c r="A653" s="1">
        <v>1.4610290527343801</v>
      </c>
      <c r="B653" s="2">
        <v>1.4343261718749999E-9</v>
      </c>
    </row>
    <row r="654" spans="1:2" x14ac:dyDescent="0.25">
      <c r="A654" s="1">
        <v>1.45660400390625</v>
      </c>
      <c r="B654" s="2">
        <v>1.3488769531249999E-9</v>
      </c>
    </row>
    <row r="655" spans="1:2" x14ac:dyDescent="0.25">
      <c r="A655" s="1">
        <v>1.4521789550781301</v>
      </c>
      <c r="B655" s="2">
        <v>1.2878417968750001E-9</v>
      </c>
    </row>
    <row r="656" spans="1:2" x14ac:dyDescent="0.25">
      <c r="A656" s="1">
        <v>1.44775390625</v>
      </c>
      <c r="B656" s="2">
        <v>1.275634765625E-9</v>
      </c>
    </row>
    <row r="657" spans="1:2" x14ac:dyDescent="0.25">
      <c r="A657" s="1">
        <v>1.4433288574218801</v>
      </c>
      <c r="B657" s="2">
        <v>1.2207031250000001E-9</v>
      </c>
    </row>
    <row r="658" spans="1:2" x14ac:dyDescent="0.25">
      <c r="A658" s="1">
        <v>1.43890380859375</v>
      </c>
      <c r="B658" s="2">
        <v>1.2054443359374999E-9</v>
      </c>
    </row>
    <row r="659" spans="1:2" x14ac:dyDescent="0.25">
      <c r="A659" s="1">
        <v>1.4344787597656301</v>
      </c>
      <c r="B659" s="2">
        <v>1.1688232421875001E-9</v>
      </c>
    </row>
    <row r="660" spans="1:2" x14ac:dyDescent="0.25">
      <c r="A660" s="1">
        <v>1.4300537109375</v>
      </c>
      <c r="B660" s="2">
        <v>1.123046875E-9</v>
      </c>
    </row>
    <row r="661" spans="1:2" x14ac:dyDescent="0.25">
      <c r="A661" s="1">
        <v>1.4256286621093801</v>
      </c>
      <c r="B661" s="2">
        <v>1.0437011718749999E-9</v>
      </c>
    </row>
    <row r="662" spans="1:2" x14ac:dyDescent="0.25">
      <c r="A662" s="1">
        <v>1.42120361328125</v>
      </c>
      <c r="B662" s="2">
        <v>1.0589599609375001E-9</v>
      </c>
    </row>
    <row r="663" spans="1:2" x14ac:dyDescent="0.25">
      <c r="A663" s="1">
        <v>1.4167785644531301</v>
      </c>
      <c r="B663" s="2">
        <v>9.7351074218750009E-10</v>
      </c>
    </row>
    <row r="664" spans="1:2" x14ac:dyDescent="0.25">
      <c r="A664" s="1">
        <v>1.412353515625</v>
      </c>
      <c r="B664" s="2">
        <v>9.3383789062499995E-10</v>
      </c>
    </row>
    <row r="665" spans="1:2" x14ac:dyDescent="0.25">
      <c r="A665" s="1">
        <v>1.4079284667968801</v>
      </c>
      <c r="B665" s="2">
        <v>9.3383789062499995E-10</v>
      </c>
    </row>
    <row r="666" spans="1:2" x14ac:dyDescent="0.25">
      <c r="A666" s="1">
        <v>1.40350341796875</v>
      </c>
      <c r="B666" s="2">
        <v>8.9111328125000005E-10</v>
      </c>
    </row>
    <row r="667" spans="1:2" x14ac:dyDescent="0.25">
      <c r="A667" s="1">
        <v>1.3990783691406301</v>
      </c>
      <c r="B667" s="2">
        <v>8.4228515625E-10</v>
      </c>
    </row>
    <row r="668" spans="1:2" x14ac:dyDescent="0.25">
      <c r="A668" s="1">
        <v>1.3946533203125</v>
      </c>
      <c r="B668" s="2">
        <v>7.8735351562500001E-10</v>
      </c>
    </row>
    <row r="669" spans="1:2" x14ac:dyDescent="0.25">
      <c r="A669" s="1">
        <v>1.3902282714843801</v>
      </c>
      <c r="B669" s="2">
        <v>7.4157714843750003E-10</v>
      </c>
    </row>
    <row r="670" spans="1:2" x14ac:dyDescent="0.25">
      <c r="A670" s="1">
        <v>1.38580322265625</v>
      </c>
      <c r="B670" s="2">
        <v>6.9885253906250003E-10</v>
      </c>
    </row>
    <row r="671" spans="1:2" x14ac:dyDescent="0.25">
      <c r="A671" s="1">
        <v>1.3813781738281301</v>
      </c>
      <c r="B671" s="2">
        <v>7.0800781250000005E-10</v>
      </c>
    </row>
    <row r="672" spans="1:2" x14ac:dyDescent="0.25">
      <c r="A672" s="1">
        <v>1.376953125</v>
      </c>
      <c r="B672" s="2">
        <v>6.805419921875E-10</v>
      </c>
    </row>
    <row r="673" spans="1:2" x14ac:dyDescent="0.25">
      <c r="A673" s="1">
        <v>1.3725280761718801</v>
      </c>
      <c r="B673" s="2">
        <v>6.591796875E-10</v>
      </c>
    </row>
    <row r="674" spans="1:2" x14ac:dyDescent="0.25">
      <c r="A674" s="1">
        <v>1.36810302734375</v>
      </c>
      <c r="B674" s="2">
        <v>6.1950683593749996E-10</v>
      </c>
    </row>
    <row r="675" spans="1:2" x14ac:dyDescent="0.25">
      <c r="A675" s="1">
        <v>1.3636779785156301</v>
      </c>
      <c r="B675" s="2">
        <v>5.5541992187499996E-10</v>
      </c>
    </row>
    <row r="676" spans="1:2" x14ac:dyDescent="0.25">
      <c r="A676" s="1">
        <v>1.3592529296875</v>
      </c>
      <c r="B676" s="2">
        <v>5.2795410156250001E-10</v>
      </c>
    </row>
    <row r="677" spans="1:2" x14ac:dyDescent="0.25">
      <c r="A677" s="1">
        <v>1.3548278808593801</v>
      </c>
      <c r="B677" s="2">
        <v>4.9743652343749999E-10</v>
      </c>
    </row>
    <row r="678" spans="1:2" x14ac:dyDescent="0.25">
      <c r="A678" s="1">
        <v>1.35040283203125</v>
      </c>
      <c r="B678" s="2">
        <v>5.0354003906250004E-10</v>
      </c>
    </row>
    <row r="679" spans="1:2" x14ac:dyDescent="0.25">
      <c r="A679" s="1">
        <v>1.3459777832031301</v>
      </c>
      <c r="B679" s="2">
        <v>4.7912597656249996E-10</v>
      </c>
    </row>
    <row r="680" spans="1:2" x14ac:dyDescent="0.25">
      <c r="A680" s="1">
        <v>1.341552734375</v>
      </c>
      <c r="B680" s="2">
        <v>4.6081542968749998E-10</v>
      </c>
    </row>
    <row r="681" spans="1:2" x14ac:dyDescent="0.25">
      <c r="A681" s="1">
        <v>1.3371276855468801</v>
      </c>
      <c r="B681" s="2">
        <v>4.3640136718750001E-10</v>
      </c>
    </row>
    <row r="682" spans="1:2" x14ac:dyDescent="0.25">
      <c r="A682" s="1">
        <v>1.33270263671875</v>
      </c>
      <c r="B682" s="2">
        <v>3.7841796875E-10</v>
      </c>
    </row>
    <row r="683" spans="1:2" x14ac:dyDescent="0.25">
      <c r="A683" s="1">
        <v>1.3282775878906301</v>
      </c>
      <c r="B683" s="2">
        <v>3.509521484375E-10</v>
      </c>
    </row>
    <row r="684" spans="1:2" x14ac:dyDescent="0.25">
      <c r="A684" s="1">
        <v>1.3238525390625</v>
      </c>
      <c r="B684" s="2">
        <v>3.23486328125E-10</v>
      </c>
    </row>
    <row r="685" spans="1:2" x14ac:dyDescent="0.25">
      <c r="A685" s="1">
        <v>1.3194274902343801</v>
      </c>
      <c r="B685" s="2">
        <v>3.3874511718750001E-10</v>
      </c>
    </row>
    <row r="686" spans="1:2" x14ac:dyDescent="0.25">
      <c r="A686" s="1">
        <v>1.31500244140625</v>
      </c>
      <c r="B686" s="2">
        <v>3.1738281250000001E-10</v>
      </c>
    </row>
    <row r="687" spans="1:2" x14ac:dyDescent="0.25">
      <c r="A687" s="1">
        <v>1.3105773925781301</v>
      </c>
      <c r="B687" s="2">
        <v>3.0517578125000002E-10</v>
      </c>
    </row>
    <row r="688" spans="1:2" x14ac:dyDescent="0.25">
      <c r="A688" s="1">
        <v>1.30615234375</v>
      </c>
      <c r="B688" s="2">
        <v>2.7770996093749998E-10</v>
      </c>
    </row>
    <row r="689" spans="1:2" x14ac:dyDescent="0.25">
      <c r="A689" s="1">
        <v>1.3017272949218801</v>
      </c>
      <c r="B689" s="2">
        <v>2.2277832031250001E-10</v>
      </c>
    </row>
    <row r="690" spans="1:2" x14ac:dyDescent="0.25">
      <c r="A690" s="1">
        <v>1.29730224609375</v>
      </c>
      <c r="B690" s="2">
        <v>1.9836425781249999E-10</v>
      </c>
    </row>
    <row r="691" spans="1:2" x14ac:dyDescent="0.25">
      <c r="A691" s="1">
        <v>1.2928771972656301</v>
      </c>
      <c r="B691" s="2">
        <v>1.9226074218749999E-10</v>
      </c>
    </row>
    <row r="692" spans="1:2" x14ac:dyDescent="0.25">
      <c r="A692" s="1">
        <v>1.2884521484375</v>
      </c>
      <c r="B692" s="2">
        <v>1.9836425781249999E-10</v>
      </c>
    </row>
    <row r="693" spans="1:2" x14ac:dyDescent="0.25">
      <c r="A693" s="1">
        <v>1.2840270996093801</v>
      </c>
      <c r="B693" s="2">
        <v>1.7395019531249999E-10</v>
      </c>
    </row>
    <row r="694" spans="1:2" x14ac:dyDescent="0.25">
      <c r="A694" s="1">
        <v>1.27960205078125</v>
      </c>
      <c r="B694" s="2">
        <v>1.4953613281249999E-10</v>
      </c>
    </row>
    <row r="695" spans="1:2" x14ac:dyDescent="0.25">
      <c r="A695" s="1">
        <v>1.2751770019531301</v>
      </c>
      <c r="B695" s="2">
        <v>1.2817382812499999E-10</v>
      </c>
    </row>
    <row r="696" spans="1:2" x14ac:dyDescent="0.25">
      <c r="A696" s="1">
        <v>1.270751953125</v>
      </c>
      <c r="B696" s="2">
        <v>7.6293945312500006E-11</v>
      </c>
    </row>
    <row r="697" spans="1:2" x14ac:dyDescent="0.25">
      <c r="A697" s="1">
        <v>1.2663269042968801</v>
      </c>
      <c r="B697" s="2">
        <v>4.8828124999999998E-11</v>
      </c>
    </row>
    <row r="698" spans="1:2" x14ac:dyDescent="0.25">
      <c r="A698" s="1">
        <v>1.26190185546875</v>
      </c>
      <c r="B698" s="2">
        <v>1.8310546874999999E-11</v>
      </c>
    </row>
    <row r="699" spans="1:2" x14ac:dyDescent="0.25">
      <c r="A699" s="1">
        <v>1.2574768066406301</v>
      </c>
      <c r="B699" s="2">
        <v>3.0517578124999999E-12</v>
      </c>
    </row>
    <row r="700" spans="1:2" x14ac:dyDescent="0.25">
      <c r="A700" s="1">
        <v>1.2530517578125</v>
      </c>
      <c r="B700" s="2">
        <v>1.5258789062499999E-11</v>
      </c>
    </row>
    <row r="701" spans="1:2" x14ac:dyDescent="0.25">
      <c r="A701" s="1">
        <v>1.2486267089843801</v>
      </c>
      <c r="B701" s="2">
        <v>-3.0517578124999999E-12</v>
      </c>
    </row>
    <row r="702" spans="1:2" x14ac:dyDescent="0.25">
      <c r="A702" s="1">
        <v>1.24420166015625</v>
      </c>
      <c r="B702" s="2">
        <v>-1.8310546874999999E-11</v>
      </c>
    </row>
    <row r="703" spans="1:2" x14ac:dyDescent="0.25">
      <c r="A703" s="1">
        <v>1.2397766113281301</v>
      </c>
      <c r="B703" s="2">
        <v>-7.3242187499999997E-11</v>
      </c>
    </row>
    <row r="704" spans="1:2" x14ac:dyDescent="0.25">
      <c r="A704" s="1">
        <v>1.2353515625</v>
      </c>
      <c r="B704" s="2">
        <v>-1.068115234375E-10</v>
      </c>
    </row>
    <row r="705" spans="1:2" x14ac:dyDescent="0.25">
      <c r="A705" s="1">
        <v>1.2309265136718801</v>
      </c>
      <c r="B705" s="2">
        <v>-1.3427734375000001E-10</v>
      </c>
    </row>
    <row r="706" spans="1:2" x14ac:dyDescent="0.25">
      <c r="A706" s="1">
        <v>1.22650146484375</v>
      </c>
      <c r="B706" s="2">
        <v>-1.617431640625E-10</v>
      </c>
    </row>
    <row r="707" spans="1:2" x14ac:dyDescent="0.25">
      <c r="A707" s="1">
        <v>1.2220764160156301</v>
      </c>
      <c r="B707" s="2">
        <v>-1.5258789062500001E-10</v>
      </c>
    </row>
    <row r="708" spans="1:2" x14ac:dyDescent="0.25">
      <c r="A708" s="1">
        <v>1.2176513671875</v>
      </c>
      <c r="B708" s="2">
        <v>-1.7089843749999999E-10</v>
      </c>
    </row>
    <row r="709" spans="1:2" x14ac:dyDescent="0.25">
      <c r="A709" s="1">
        <v>1.2132263183593801</v>
      </c>
      <c r="B709" s="2">
        <v>-1.861572265625E-10</v>
      </c>
    </row>
    <row r="710" spans="1:2" x14ac:dyDescent="0.25">
      <c r="A710" s="1">
        <v>1.20880126953125</v>
      </c>
      <c r="B710" s="2">
        <v>-2.1667480468749999E-10</v>
      </c>
    </row>
    <row r="711" spans="1:2" x14ac:dyDescent="0.25">
      <c r="A711" s="1">
        <v>1.2043762207031301</v>
      </c>
      <c r="B711" s="2">
        <v>-2.7770996093749998E-10</v>
      </c>
    </row>
    <row r="712" spans="1:2" x14ac:dyDescent="0.25">
      <c r="A712" s="1">
        <v>1.199951171875</v>
      </c>
      <c r="B712" s="2">
        <v>-3.082275390625E-10</v>
      </c>
    </row>
    <row r="713" spans="1:2" x14ac:dyDescent="0.25">
      <c r="A713" s="1">
        <v>1.1955261230468801</v>
      </c>
      <c r="B713" s="2">
        <v>-3.4179687499999998E-10</v>
      </c>
    </row>
    <row r="714" spans="1:2" x14ac:dyDescent="0.25">
      <c r="A714" s="1">
        <v>1.19110107421875</v>
      </c>
      <c r="B714" s="2">
        <v>-3.6926269531249998E-10</v>
      </c>
    </row>
    <row r="715" spans="1:2" x14ac:dyDescent="0.25">
      <c r="A715" s="1">
        <v>1.1866760253906301</v>
      </c>
      <c r="B715" s="2">
        <v>-3.6621093750000001E-10</v>
      </c>
    </row>
    <row r="716" spans="1:2" x14ac:dyDescent="0.25">
      <c r="A716" s="1">
        <v>1.1822509765625</v>
      </c>
      <c r="B716" s="2">
        <v>-3.8146972656250002E-10</v>
      </c>
    </row>
    <row r="717" spans="1:2" x14ac:dyDescent="0.25">
      <c r="A717" s="1">
        <v>1.1778259277343801</v>
      </c>
      <c r="B717" s="2">
        <v>-4.1809082031249998E-10</v>
      </c>
    </row>
    <row r="718" spans="1:2" x14ac:dyDescent="0.25">
      <c r="A718" s="1">
        <v>1.17340087890625</v>
      </c>
      <c r="B718" s="2">
        <v>-4.8217773437500004E-10</v>
      </c>
    </row>
    <row r="719" spans="1:2" x14ac:dyDescent="0.25">
      <c r="A719" s="1">
        <v>1.1689758300781301</v>
      </c>
      <c r="B719" s="2">
        <v>-5.18798828125E-10</v>
      </c>
    </row>
    <row r="720" spans="1:2" x14ac:dyDescent="0.25">
      <c r="A720" s="1">
        <v>1.16455078125</v>
      </c>
      <c r="B720" s="2">
        <v>-5.6762695312500005E-10</v>
      </c>
    </row>
    <row r="721" spans="1:2" x14ac:dyDescent="0.25">
      <c r="A721" s="1">
        <v>1.1601257324218801</v>
      </c>
      <c r="B721" s="2">
        <v>-5.9814453124999996E-10</v>
      </c>
    </row>
    <row r="722" spans="1:2" x14ac:dyDescent="0.25">
      <c r="A722" s="1">
        <v>1.15570068359375</v>
      </c>
      <c r="B722" s="2">
        <v>-6.0119628906250003E-10</v>
      </c>
    </row>
    <row r="723" spans="1:2" x14ac:dyDescent="0.25">
      <c r="A723" s="1">
        <v>1.1512756347656301</v>
      </c>
      <c r="B723" s="2">
        <v>-6.3476562500000002E-10</v>
      </c>
    </row>
    <row r="724" spans="1:2" x14ac:dyDescent="0.25">
      <c r="A724" s="1">
        <v>1.1468505859375</v>
      </c>
      <c r="B724" s="2">
        <v>-6.6528320312500004E-10</v>
      </c>
    </row>
    <row r="725" spans="1:2" x14ac:dyDescent="0.25">
      <c r="A725" s="1">
        <v>1.1424255371093801</v>
      </c>
      <c r="B725" s="2">
        <v>-7.1716308593749996E-10</v>
      </c>
    </row>
    <row r="726" spans="1:2" x14ac:dyDescent="0.25">
      <c r="A726" s="1">
        <v>1.13800048828125</v>
      </c>
      <c r="B726" s="2">
        <v>-7.9650878906250003E-10</v>
      </c>
    </row>
    <row r="727" spans="1:2" x14ac:dyDescent="0.25">
      <c r="A727" s="1">
        <v>1.1335754394531301</v>
      </c>
      <c r="B727" s="2">
        <v>-8.4533691406249997E-10</v>
      </c>
    </row>
    <row r="728" spans="1:2" x14ac:dyDescent="0.25">
      <c r="A728" s="1">
        <v>1.129150390625</v>
      </c>
      <c r="B728" s="2">
        <v>-8.9416503906250002E-10</v>
      </c>
    </row>
    <row r="729" spans="1:2" x14ac:dyDescent="0.25">
      <c r="A729" s="1">
        <v>1.1247253417968801</v>
      </c>
      <c r="B729" s="2">
        <v>-9.1552734375000002E-10</v>
      </c>
    </row>
    <row r="730" spans="1:2" x14ac:dyDescent="0.25">
      <c r="A730" s="1">
        <v>1.12030029296875</v>
      </c>
      <c r="B730" s="2">
        <v>-9.5520019531250006E-10</v>
      </c>
    </row>
    <row r="731" spans="1:2" x14ac:dyDescent="0.25">
      <c r="A731" s="1">
        <v>1.1158752441406301</v>
      </c>
      <c r="B731" s="2">
        <v>-1.0101318359374999E-9</v>
      </c>
    </row>
    <row r="732" spans="1:2" x14ac:dyDescent="0.25">
      <c r="A732" s="1">
        <v>1.1114501953125</v>
      </c>
      <c r="B732" s="2">
        <v>-1.0742187500000001E-9</v>
      </c>
    </row>
    <row r="733" spans="1:2" x14ac:dyDescent="0.25">
      <c r="A733" s="1">
        <v>1.1070251464843801</v>
      </c>
      <c r="B733" s="2">
        <v>-1.165771484375E-9</v>
      </c>
    </row>
    <row r="734" spans="1:2" x14ac:dyDescent="0.25">
      <c r="A734" s="1">
        <v>1.10260009765625</v>
      </c>
      <c r="B734" s="2">
        <v>-1.2390136718749999E-9</v>
      </c>
    </row>
    <row r="735" spans="1:2" x14ac:dyDescent="0.25">
      <c r="A735" s="1">
        <v>1.0981750488281301</v>
      </c>
      <c r="B735" s="2">
        <v>-1.3092041015625E-9</v>
      </c>
    </row>
    <row r="736" spans="1:2" x14ac:dyDescent="0.25">
      <c r="A736" s="1">
        <v>1.09375</v>
      </c>
      <c r="B736" s="2">
        <v>-1.3549804687500001E-9</v>
      </c>
    </row>
    <row r="737" spans="1:2" x14ac:dyDescent="0.25">
      <c r="A737" s="1">
        <v>1.0893249511718801</v>
      </c>
      <c r="B737" s="2">
        <v>-1.4190673828125E-9</v>
      </c>
    </row>
    <row r="738" spans="1:2" x14ac:dyDescent="0.25">
      <c r="A738" s="1">
        <v>1.08489990234375</v>
      </c>
      <c r="B738" s="2">
        <v>-1.4923095703125001E-9</v>
      </c>
    </row>
    <row r="739" spans="1:2" x14ac:dyDescent="0.25">
      <c r="A739" s="1">
        <v>1.0804748535156301</v>
      </c>
      <c r="B739" s="2">
        <v>-1.5869140624999999E-9</v>
      </c>
    </row>
    <row r="740" spans="1:2" x14ac:dyDescent="0.25">
      <c r="A740" s="1">
        <v>1.0760498046875</v>
      </c>
      <c r="B740" s="2">
        <v>-1.7150878906249999E-9</v>
      </c>
    </row>
    <row r="741" spans="1:2" x14ac:dyDescent="0.25">
      <c r="A741" s="1">
        <v>1.0716247558593801</v>
      </c>
      <c r="B741" s="2">
        <v>-1.8432617187499999E-9</v>
      </c>
    </row>
    <row r="742" spans="1:2" x14ac:dyDescent="0.25">
      <c r="A742" s="1">
        <v>1.06719970703125</v>
      </c>
      <c r="B742" s="2">
        <v>-1.9531249999999999E-9</v>
      </c>
    </row>
    <row r="743" spans="1:2" x14ac:dyDescent="0.25">
      <c r="A743" s="1">
        <v>1.0627746582031301</v>
      </c>
      <c r="B743" s="2">
        <v>-2.0141601562500002E-9</v>
      </c>
    </row>
    <row r="744" spans="1:2" x14ac:dyDescent="0.25">
      <c r="A744" s="1">
        <v>1.058349609375</v>
      </c>
      <c r="B744" s="2">
        <v>-2.0538330078124999E-9</v>
      </c>
    </row>
    <row r="745" spans="1:2" x14ac:dyDescent="0.25">
      <c r="A745" s="1">
        <v>1.0539245605468801</v>
      </c>
      <c r="B745" s="2">
        <v>-2.2247314453124999E-9</v>
      </c>
    </row>
    <row r="746" spans="1:2" x14ac:dyDescent="0.25">
      <c r="A746" s="1">
        <v>1.04949951171875</v>
      </c>
      <c r="B746" s="2">
        <v>-2.3742675781249998E-9</v>
      </c>
    </row>
    <row r="747" spans="1:2" x14ac:dyDescent="0.25">
      <c r="A747" s="1">
        <v>1.0450744628906301</v>
      </c>
      <c r="B747" s="2">
        <v>-2.5787353515624998E-9</v>
      </c>
    </row>
    <row r="748" spans="1:2" x14ac:dyDescent="0.25">
      <c r="A748" s="1">
        <v>1.0406494140625</v>
      </c>
      <c r="B748" s="2">
        <v>-2.7557373046875E-9</v>
      </c>
    </row>
    <row r="749" spans="1:2" x14ac:dyDescent="0.25">
      <c r="A749" s="1">
        <v>1.0362243652343801</v>
      </c>
      <c r="B749" s="2">
        <v>-2.8991699218750002E-9</v>
      </c>
    </row>
    <row r="750" spans="1:2" x14ac:dyDescent="0.25">
      <c r="A750" s="1">
        <v>1.03179931640625</v>
      </c>
      <c r="B750" s="2">
        <v>-3.0334472656250001E-9</v>
      </c>
    </row>
    <row r="751" spans="1:2" x14ac:dyDescent="0.25">
      <c r="A751" s="1">
        <v>1.0273742675781301</v>
      </c>
      <c r="B751" s="2">
        <v>-3.2257080078124998E-9</v>
      </c>
    </row>
    <row r="752" spans="1:2" x14ac:dyDescent="0.25">
      <c r="A752" s="1">
        <v>1.02294921875</v>
      </c>
      <c r="B752" s="2">
        <v>-3.436279296875E-9</v>
      </c>
    </row>
    <row r="753" spans="1:2" x14ac:dyDescent="0.25">
      <c r="A753" s="1">
        <v>1.0185241699218801</v>
      </c>
      <c r="B753" s="2">
        <v>-3.7017822265624998E-9</v>
      </c>
    </row>
    <row r="754" spans="1:2" x14ac:dyDescent="0.25">
      <c r="A754" s="1">
        <v>1.01409912109375</v>
      </c>
      <c r="B754" s="2">
        <v>-3.9916992187500002E-9</v>
      </c>
    </row>
    <row r="755" spans="1:2" x14ac:dyDescent="0.25">
      <c r="A755" s="1">
        <v>1.0096740722656301</v>
      </c>
      <c r="B755" s="2">
        <v>-4.2388916015624996E-9</v>
      </c>
    </row>
    <row r="756" spans="1:2" x14ac:dyDescent="0.25">
      <c r="A756" s="1">
        <v>1.0052490234375</v>
      </c>
      <c r="B756" s="2">
        <v>-4.4067382812500004E-9</v>
      </c>
    </row>
    <row r="757" spans="1:2" x14ac:dyDescent="0.25">
      <c r="A757" s="1">
        <v>1.0008239746093801</v>
      </c>
      <c r="B757" s="2">
        <v>-4.8278808593749999E-9</v>
      </c>
    </row>
    <row r="758" spans="1:2" x14ac:dyDescent="0.25">
      <c r="A758" s="1">
        <v>0.99639892578125</v>
      </c>
      <c r="B758" s="2">
        <v>-5.1300048828124998E-9</v>
      </c>
    </row>
    <row r="759" spans="1:2" x14ac:dyDescent="0.25">
      <c r="A759" s="1">
        <v>0.991973876953125</v>
      </c>
      <c r="B759" s="2">
        <v>-5.4962158203124996E-9</v>
      </c>
    </row>
    <row r="760" spans="1:2" x14ac:dyDescent="0.25">
      <c r="A760" s="1">
        <v>0.987548828125</v>
      </c>
      <c r="B760" s="2">
        <v>-5.9112548828124998E-9</v>
      </c>
    </row>
    <row r="761" spans="1:2" x14ac:dyDescent="0.25">
      <c r="A761" s="1">
        <v>0.983123779296875</v>
      </c>
      <c r="B761" s="2">
        <v>-6.4025878906250001E-9</v>
      </c>
    </row>
    <row r="762" spans="1:2" x14ac:dyDescent="0.25">
      <c r="A762" s="1">
        <v>0.97869873046875</v>
      </c>
      <c r="B762" s="2">
        <v>-6.9396972656249999E-9</v>
      </c>
    </row>
    <row r="763" spans="1:2" x14ac:dyDescent="0.25">
      <c r="A763" s="1">
        <v>0.974273681640625</v>
      </c>
      <c r="B763" s="2">
        <v>-7.3547363281250001E-9</v>
      </c>
    </row>
    <row r="764" spans="1:2" x14ac:dyDescent="0.25">
      <c r="A764" s="1">
        <v>0.9698486328125</v>
      </c>
      <c r="B764" s="2">
        <v>-8.0963134765624999E-9</v>
      </c>
    </row>
    <row r="765" spans="1:2" x14ac:dyDescent="0.25">
      <c r="A765" s="1">
        <v>0.965423583984375</v>
      </c>
      <c r="B765" s="2">
        <v>-8.7249755859375003E-9</v>
      </c>
    </row>
    <row r="766" spans="1:2" x14ac:dyDescent="0.25">
      <c r="A766" s="1">
        <v>0.96099853515625</v>
      </c>
      <c r="B766" s="2">
        <v>-9.3963623046875001E-9</v>
      </c>
    </row>
    <row r="767" spans="1:2" x14ac:dyDescent="0.25">
      <c r="A767" s="1">
        <v>0.956573486328125</v>
      </c>
      <c r="B767" s="2">
        <v>-1.0260009765625E-8</v>
      </c>
    </row>
    <row r="768" spans="1:2" x14ac:dyDescent="0.25">
      <c r="A768" s="1">
        <v>0.9521484375</v>
      </c>
      <c r="B768" s="2">
        <v>-1.1175537109375E-8</v>
      </c>
    </row>
    <row r="769" spans="1:2" x14ac:dyDescent="0.25">
      <c r="A769" s="1">
        <v>0.947723388671875</v>
      </c>
      <c r="B769" s="2">
        <v>-1.21978759765625E-8</v>
      </c>
    </row>
    <row r="770" spans="1:2" x14ac:dyDescent="0.25">
      <c r="A770" s="1">
        <v>0.94329833984375</v>
      </c>
      <c r="B770" s="2">
        <v>-1.3308715820312499E-8</v>
      </c>
    </row>
    <row r="771" spans="1:2" x14ac:dyDescent="0.25">
      <c r="A771" s="1">
        <v>0.938873291015625</v>
      </c>
      <c r="B771" s="2">
        <v>-1.455078125E-8</v>
      </c>
    </row>
    <row r="772" spans="1:2" x14ac:dyDescent="0.25">
      <c r="A772" s="1">
        <v>0.9344482421875</v>
      </c>
      <c r="B772" s="2">
        <v>-1.5924072265625E-8</v>
      </c>
    </row>
    <row r="773" spans="1:2" x14ac:dyDescent="0.25">
      <c r="A773" s="1">
        <v>0.930023193359375</v>
      </c>
      <c r="B773" s="2">
        <v>-1.7474365234375001E-8</v>
      </c>
    </row>
    <row r="774" spans="1:2" x14ac:dyDescent="0.25">
      <c r="A774" s="1">
        <v>0.92559814453125</v>
      </c>
      <c r="B774" s="2">
        <v>-1.9210815429687499E-8</v>
      </c>
    </row>
    <row r="775" spans="1:2" x14ac:dyDescent="0.25">
      <c r="A775" s="1">
        <v>0.921173095703125</v>
      </c>
      <c r="B775" s="2">
        <v>-2.1206665039062501E-8</v>
      </c>
    </row>
    <row r="776" spans="1:2" x14ac:dyDescent="0.25">
      <c r="A776" s="1">
        <v>0.916748046875</v>
      </c>
      <c r="B776" s="2">
        <v>-2.3406982421875E-8</v>
      </c>
    </row>
    <row r="777" spans="1:2" x14ac:dyDescent="0.25">
      <c r="A777" s="1">
        <v>0.912322998046875</v>
      </c>
      <c r="B777" s="2">
        <v>-2.5888061523437499E-8</v>
      </c>
    </row>
    <row r="778" spans="1:2" x14ac:dyDescent="0.25">
      <c r="A778" s="1">
        <v>0.90789794921875</v>
      </c>
      <c r="B778" s="2">
        <v>-2.8698730468749999E-8</v>
      </c>
    </row>
    <row r="779" spans="1:2" x14ac:dyDescent="0.25">
      <c r="A779" s="1">
        <v>0.903472900390625</v>
      </c>
      <c r="B779" s="2">
        <v>-3.1875610351562502E-8</v>
      </c>
    </row>
    <row r="780" spans="1:2" x14ac:dyDescent="0.25">
      <c r="A780" s="1">
        <v>0.8990478515625</v>
      </c>
      <c r="B780" s="2">
        <v>-3.5549926757812499E-8</v>
      </c>
    </row>
    <row r="781" spans="1:2" x14ac:dyDescent="0.25">
      <c r="A781" s="1">
        <v>0.894622802734375</v>
      </c>
      <c r="B781" s="2">
        <v>-3.9770507812500001E-8</v>
      </c>
    </row>
    <row r="782" spans="1:2" x14ac:dyDescent="0.25">
      <c r="A782" s="1">
        <v>0.89019775390625</v>
      </c>
      <c r="B782" s="2">
        <v>-4.4647216796875003E-8</v>
      </c>
    </row>
    <row r="783" spans="1:2" x14ac:dyDescent="0.25">
      <c r="A783" s="1">
        <v>0.885772705078125</v>
      </c>
      <c r="B783" s="2">
        <v>-5.0292968749999998E-8</v>
      </c>
    </row>
    <row r="784" spans="1:2" x14ac:dyDescent="0.25">
      <c r="A784" s="1">
        <v>0.88134765625</v>
      </c>
      <c r="B784" s="2">
        <v>-5.6823730468749998E-8</v>
      </c>
    </row>
    <row r="785" spans="1:2" x14ac:dyDescent="0.25">
      <c r="A785" s="1">
        <v>0.876922607421875</v>
      </c>
      <c r="B785" s="2">
        <v>-6.4422607421875001E-8</v>
      </c>
    </row>
    <row r="786" spans="1:2" x14ac:dyDescent="0.25">
      <c r="A786" s="1">
        <v>0.87249755859375</v>
      </c>
      <c r="B786" s="2">
        <v>-7.3333740234375006E-8</v>
      </c>
    </row>
    <row r="787" spans="1:2" x14ac:dyDescent="0.25">
      <c r="A787" s="1">
        <v>0.868072509765625</v>
      </c>
      <c r="B787" s="2">
        <v>-8.3984375000000003E-8</v>
      </c>
    </row>
    <row r="788" spans="1:2" x14ac:dyDescent="0.25">
      <c r="A788" s="1">
        <v>0.8636474609375</v>
      </c>
      <c r="B788" s="2">
        <v>-9.6862792968750005E-8</v>
      </c>
    </row>
    <row r="789" spans="1:2" x14ac:dyDescent="0.25">
      <c r="A789" s="1">
        <v>0.859222412109375</v>
      </c>
      <c r="B789" s="2">
        <v>-1.1260986328125E-7</v>
      </c>
    </row>
    <row r="790" spans="1:2" x14ac:dyDescent="0.25">
      <c r="A790" s="1">
        <v>0.85479736328125</v>
      </c>
      <c r="B790" s="2">
        <v>-1.3211059570312501E-7</v>
      </c>
    </row>
    <row r="791" spans="1:2" x14ac:dyDescent="0.25">
      <c r="A791" s="1">
        <v>0.850372314453125</v>
      </c>
      <c r="B791" s="2">
        <v>-1.5655517578125E-7</v>
      </c>
    </row>
    <row r="792" spans="1:2" x14ac:dyDescent="0.25">
      <c r="A792" s="1">
        <v>0.845947265625</v>
      </c>
      <c r="B792" s="2">
        <v>-1.87469482421875E-7</v>
      </c>
    </row>
    <row r="793" spans="1:2" x14ac:dyDescent="0.25">
      <c r="A793" s="1">
        <v>0.841522216796875</v>
      </c>
      <c r="B793" s="2">
        <v>-2.2665405273437499E-7</v>
      </c>
    </row>
    <row r="794" spans="1:2" x14ac:dyDescent="0.25">
      <c r="A794" s="1">
        <v>0.83709716796875</v>
      </c>
      <c r="B794" s="2">
        <v>-2.7603149414062498E-7</v>
      </c>
    </row>
    <row r="795" spans="1:2" x14ac:dyDescent="0.25">
      <c r="A795" s="1">
        <v>0.832672119140625</v>
      </c>
      <c r="B795" s="2">
        <v>-3.3993530273437499E-7</v>
      </c>
    </row>
    <row r="796" spans="1:2" x14ac:dyDescent="0.25">
      <c r="A796" s="1">
        <v>0.8282470703125</v>
      </c>
      <c r="B796" s="2">
        <v>-4.1830444335937501E-7</v>
      </c>
    </row>
    <row r="797" spans="1:2" x14ac:dyDescent="0.25">
      <c r="A797" s="1">
        <v>0.823822021484375</v>
      </c>
      <c r="B797" s="2">
        <v>-4.7293090820312501E-7</v>
      </c>
    </row>
    <row r="798" spans="1:2" x14ac:dyDescent="0.25">
      <c r="A798" s="1">
        <v>0.81939697265625</v>
      </c>
      <c r="B798" s="2">
        <v>-4.7192382812500001E-7</v>
      </c>
    </row>
    <row r="799" spans="1:2" x14ac:dyDescent="0.25">
      <c r="A799" s="1">
        <v>0.814971923828125</v>
      </c>
      <c r="B799" s="2">
        <v>-4.5983886718749999E-7</v>
      </c>
    </row>
    <row r="800" spans="1:2" x14ac:dyDescent="0.25">
      <c r="A800" s="1">
        <v>0.810546875</v>
      </c>
      <c r="B800" s="2">
        <v>-4.3737792968749998E-7</v>
      </c>
    </row>
    <row r="801" spans="1:2" x14ac:dyDescent="0.25">
      <c r="A801" s="1">
        <v>0.806121826171875</v>
      </c>
      <c r="B801" s="2">
        <v>-4.04632568359375E-7</v>
      </c>
    </row>
    <row r="802" spans="1:2" x14ac:dyDescent="0.25">
      <c r="A802" s="1">
        <v>0.80169677734375</v>
      </c>
      <c r="B802" s="2">
        <v>-3.8018798828125001E-7</v>
      </c>
    </row>
    <row r="803" spans="1:2" x14ac:dyDescent="0.25">
      <c r="A803" s="1">
        <v>0.797271728515625</v>
      </c>
      <c r="B803" s="2">
        <v>-3.6633300781250002E-7</v>
      </c>
    </row>
    <row r="804" spans="1:2" x14ac:dyDescent="0.25">
      <c r="A804" s="1">
        <v>0.7928466796875</v>
      </c>
      <c r="B804" s="2">
        <v>-3.60595703125E-7</v>
      </c>
    </row>
    <row r="805" spans="1:2" x14ac:dyDescent="0.25">
      <c r="A805" s="1">
        <v>0.788421630859375</v>
      </c>
      <c r="B805" s="2">
        <v>-3.6010742187499999E-7</v>
      </c>
    </row>
    <row r="806" spans="1:2" x14ac:dyDescent="0.25">
      <c r="A806" s="1">
        <v>0.78399658203125</v>
      </c>
      <c r="B806" s="2">
        <v>-3.6172485351562502E-7</v>
      </c>
    </row>
    <row r="807" spans="1:2" x14ac:dyDescent="0.25">
      <c r="A807" s="1">
        <v>0.779571533203125</v>
      </c>
      <c r="B807" s="2">
        <v>-3.6245727539062501E-7</v>
      </c>
    </row>
    <row r="808" spans="1:2" x14ac:dyDescent="0.25">
      <c r="A808" s="1">
        <v>0.775146484375</v>
      </c>
      <c r="B808" s="2">
        <v>-3.5977172851562503E-7</v>
      </c>
    </row>
    <row r="809" spans="1:2" x14ac:dyDescent="0.25">
      <c r="A809" s="1">
        <v>0.770721435546875</v>
      </c>
      <c r="B809" s="2">
        <v>-3.5305786132812498E-7</v>
      </c>
    </row>
    <row r="810" spans="1:2" x14ac:dyDescent="0.25">
      <c r="A810" s="1">
        <v>0.76629638671875</v>
      </c>
      <c r="B810" s="2">
        <v>-3.4286499023437501E-7</v>
      </c>
    </row>
    <row r="811" spans="1:2" x14ac:dyDescent="0.25">
      <c r="A811" s="1">
        <v>0.761871337890625</v>
      </c>
      <c r="B811" s="2">
        <v>-3.3139038085937502E-7</v>
      </c>
    </row>
    <row r="812" spans="1:2" x14ac:dyDescent="0.25">
      <c r="A812" s="1">
        <v>0.7574462890625</v>
      </c>
      <c r="B812" s="2">
        <v>-3.2199096679687499E-7</v>
      </c>
    </row>
    <row r="813" spans="1:2" x14ac:dyDescent="0.25">
      <c r="A813" s="1">
        <v>0.753021240234375</v>
      </c>
      <c r="B813" s="2">
        <v>-3.1594848632812498E-7</v>
      </c>
    </row>
    <row r="814" spans="1:2" x14ac:dyDescent="0.25">
      <c r="A814" s="1">
        <v>0.74859619140625</v>
      </c>
      <c r="B814" s="2">
        <v>-3.134765625E-7</v>
      </c>
    </row>
    <row r="815" spans="1:2" x14ac:dyDescent="0.25">
      <c r="A815" s="1">
        <v>0.744171142578125</v>
      </c>
      <c r="B815" s="2">
        <v>-3.1619262695312501E-7</v>
      </c>
    </row>
    <row r="816" spans="1:2" x14ac:dyDescent="0.25">
      <c r="A816" s="1">
        <v>0.73974609375</v>
      </c>
      <c r="B816" s="2">
        <v>-3.2580566406249999E-7</v>
      </c>
    </row>
    <row r="817" spans="1:2" x14ac:dyDescent="0.25">
      <c r="A817" s="1">
        <v>0.735321044921875</v>
      </c>
      <c r="B817" s="2">
        <v>-3.4182739257812497E-7</v>
      </c>
    </row>
    <row r="818" spans="1:2" x14ac:dyDescent="0.25">
      <c r="A818" s="1">
        <v>0.73089599609375</v>
      </c>
      <c r="B818" s="2">
        <v>-3.6566162109374999E-7</v>
      </c>
    </row>
    <row r="819" spans="1:2" x14ac:dyDescent="0.25">
      <c r="A819" s="1">
        <v>0.726470947265625</v>
      </c>
      <c r="B819" s="2">
        <v>-3.9596557617187501E-7</v>
      </c>
    </row>
    <row r="820" spans="1:2" x14ac:dyDescent="0.25">
      <c r="A820" s="1">
        <v>0.7220458984375</v>
      </c>
      <c r="B820" s="2">
        <v>-4.3435668945312503E-7</v>
      </c>
    </row>
    <row r="821" spans="1:2" x14ac:dyDescent="0.25">
      <c r="A821" s="1">
        <v>0.717620849609375</v>
      </c>
      <c r="B821" s="2">
        <v>-4.7991943359375001E-7</v>
      </c>
    </row>
    <row r="822" spans="1:2" x14ac:dyDescent="0.25">
      <c r="A822" s="1">
        <v>0.71319580078125</v>
      </c>
      <c r="B822" s="2">
        <v>-5.3070068359374998E-7</v>
      </c>
    </row>
    <row r="823" spans="1:2" x14ac:dyDescent="0.25">
      <c r="A823" s="1">
        <v>0.708770751953125</v>
      </c>
      <c r="B823" s="2">
        <v>-5.8410644531250002E-7</v>
      </c>
    </row>
    <row r="824" spans="1:2" x14ac:dyDescent="0.25">
      <c r="A824" s="1">
        <v>0.704345703125</v>
      </c>
      <c r="B824" s="2">
        <v>-6.3812255859375005E-7</v>
      </c>
    </row>
    <row r="825" spans="1:2" x14ac:dyDescent="0.25">
      <c r="A825" s="1">
        <v>0.699920654296875</v>
      </c>
      <c r="B825" s="2">
        <v>-6.9030761718750004E-7</v>
      </c>
    </row>
    <row r="826" spans="1:2" x14ac:dyDescent="0.25">
      <c r="A826" s="1">
        <v>0.69549560546875</v>
      </c>
      <c r="B826" s="2">
        <v>-7.4035644531250001E-7</v>
      </c>
    </row>
    <row r="827" spans="1:2" x14ac:dyDescent="0.25">
      <c r="A827" s="1">
        <v>0.691070556640625</v>
      </c>
      <c r="B827" s="2">
        <v>-7.8552246093749997E-7</v>
      </c>
    </row>
    <row r="828" spans="1:2" x14ac:dyDescent="0.25">
      <c r="A828" s="1">
        <v>0.6866455078125</v>
      </c>
      <c r="B828" s="2">
        <v>-8.2427978515624998E-7</v>
      </c>
    </row>
    <row r="829" spans="1:2" x14ac:dyDescent="0.25">
      <c r="A829" s="1">
        <v>0.682220458984375</v>
      </c>
      <c r="B829" s="2">
        <v>-8.5327148437499996E-7</v>
      </c>
    </row>
    <row r="830" spans="1:2" x14ac:dyDescent="0.25">
      <c r="A830" s="1">
        <v>0.67779541015625</v>
      </c>
      <c r="B830" s="2">
        <v>-8.6730957031250002E-7</v>
      </c>
    </row>
    <row r="831" spans="1:2" x14ac:dyDescent="0.25">
      <c r="A831" s="1">
        <v>0.673370361328125</v>
      </c>
      <c r="B831" s="2">
        <v>-8.6029052734374999E-7</v>
      </c>
    </row>
    <row r="832" spans="1:2" x14ac:dyDescent="0.25">
      <c r="A832" s="1">
        <v>0.6689453125</v>
      </c>
      <c r="B832" s="2">
        <v>-8.2214355468749996E-7</v>
      </c>
    </row>
    <row r="833" spans="1:2" x14ac:dyDescent="0.25">
      <c r="A833" s="1">
        <v>0.664520263671875</v>
      </c>
      <c r="B833" s="2">
        <v>-7.45849609375E-7</v>
      </c>
    </row>
    <row r="834" spans="1:2" x14ac:dyDescent="0.25">
      <c r="A834" s="1">
        <v>0.66009521484375</v>
      </c>
      <c r="B834" s="2">
        <v>-6.3385009765625001E-7</v>
      </c>
    </row>
    <row r="835" spans="1:2" x14ac:dyDescent="0.25">
      <c r="A835" s="1">
        <v>0.655670166015625</v>
      </c>
      <c r="B835" s="2">
        <v>-4.9652099609374999E-7</v>
      </c>
    </row>
    <row r="836" spans="1:2" x14ac:dyDescent="0.25">
      <c r="A836" s="1">
        <v>0.6512451171875</v>
      </c>
      <c r="B836" s="2">
        <v>-3.4436035156250002E-7</v>
      </c>
    </row>
    <row r="837" spans="1:2" x14ac:dyDescent="0.25">
      <c r="A837" s="1">
        <v>0.646820068359375</v>
      </c>
      <c r="B837" s="2">
        <v>-2.0263671875E-7</v>
      </c>
    </row>
    <row r="838" spans="1:2" x14ac:dyDescent="0.25">
      <c r="A838" s="1">
        <v>0.64239501953125</v>
      </c>
      <c r="B838" s="2">
        <v>-1.0546875E-7</v>
      </c>
    </row>
    <row r="839" spans="1:2" x14ac:dyDescent="0.25">
      <c r="A839" s="1">
        <v>0.637969970703125</v>
      </c>
      <c r="B839" s="2">
        <v>-6.1553955078125004E-8</v>
      </c>
    </row>
    <row r="840" spans="1:2" x14ac:dyDescent="0.25">
      <c r="A840" s="1">
        <v>0.633544921875</v>
      </c>
      <c r="B840" s="2">
        <v>-4.681396484375E-8</v>
      </c>
    </row>
    <row r="841" spans="1:2" x14ac:dyDescent="0.25">
      <c r="A841" s="1">
        <v>0.629119873046875</v>
      </c>
      <c r="B841" s="2">
        <v>-4.0435791015625E-8</v>
      </c>
    </row>
    <row r="842" spans="1:2" x14ac:dyDescent="0.25">
      <c r="A842" s="1">
        <v>0.62469482421875</v>
      </c>
      <c r="B842" s="2">
        <v>-3.7017822265625003E-8</v>
      </c>
    </row>
    <row r="843" spans="1:2" x14ac:dyDescent="0.25">
      <c r="A843" s="1">
        <v>0.620269775390625</v>
      </c>
      <c r="B843" s="2">
        <v>-3.4756469726562499E-8</v>
      </c>
    </row>
    <row r="844" spans="1:2" x14ac:dyDescent="0.25">
      <c r="A844" s="1">
        <v>0.6158447265625</v>
      </c>
      <c r="B844" s="2">
        <v>-3.3026123046874999E-8</v>
      </c>
    </row>
    <row r="845" spans="1:2" x14ac:dyDescent="0.25">
      <c r="A845" s="1">
        <v>0.611419677734375</v>
      </c>
      <c r="B845" s="2">
        <v>-3.1768798828125001E-8</v>
      </c>
    </row>
    <row r="846" spans="1:2" x14ac:dyDescent="0.25">
      <c r="A846" s="1">
        <v>0.60699462890625</v>
      </c>
      <c r="B846" s="2">
        <v>-3.0712890624999999E-8</v>
      </c>
    </row>
    <row r="847" spans="1:2" x14ac:dyDescent="0.25">
      <c r="A847" s="1">
        <v>0.602569580078125</v>
      </c>
      <c r="B847" s="2">
        <v>-2.9779052734374999E-8</v>
      </c>
    </row>
    <row r="848" spans="1:2" x14ac:dyDescent="0.25">
      <c r="A848" s="1">
        <v>0.59814453125</v>
      </c>
      <c r="B848" s="2">
        <v>-2.89337158203125E-8</v>
      </c>
    </row>
    <row r="849" spans="1:2" x14ac:dyDescent="0.25">
      <c r="A849" s="1">
        <v>0.593719482421875</v>
      </c>
      <c r="B849" s="2">
        <v>-2.8100585937500001E-8</v>
      </c>
    </row>
    <row r="850" spans="1:2" x14ac:dyDescent="0.25">
      <c r="A850" s="1">
        <v>0.58929443359375</v>
      </c>
      <c r="B850" s="2">
        <v>-2.7276611328125001E-8</v>
      </c>
    </row>
    <row r="851" spans="1:2" x14ac:dyDescent="0.25">
      <c r="A851" s="1">
        <v>0.584869384765625</v>
      </c>
      <c r="B851" s="2">
        <v>-2.6434326171875001E-8</v>
      </c>
    </row>
    <row r="852" spans="1:2" x14ac:dyDescent="0.25">
      <c r="A852" s="1">
        <v>0.5804443359375</v>
      </c>
      <c r="B852" s="2">
        <v>-2.55279541015625E-8</v>
      </c>
    </row>
    <row r="853" spans="1:2" x14ac:dyDescent="0.25">
      <c r="A853" s="1">
        <v>0.576019287109375</v>
      </c>
      <c r="B853" s="2">
        <v>-2.4612426757812501E-8</v>
      </c>
    </row>
    <row r="854" spans="1:2" x14ac:dyDescent="0.25">
      <c r="A854" s="1">
        <v>0.57159423828125</v>
      </c>
      <c r="B854" s="2">
        <v>-2.3681640625E-8</v>
      </c>
    </row>
    <row r="855" spans="1:2" x14ac:dyDescent="0.25">
      <c r="A855" s="1">
        <v>0.567169189453125</v>
      </c>
      <c r="B855" s="2">
        <v>-2.2842407226562501E-8</v>
      </c>
    </row>
    <row r="856" spans="1:2" x14ac:dyDescent="0.25">
      <c r="A856" s="1">
        <v>0.562744140625</v>
      </c>
      <c r="B856" s="2">
        <v>-2.2113037109375001E-8</v>
      </c>
    </row>
    <row r="857" spans="1:2" x14ac:dyDescent="0.25">
      <c r="A857" s="1">
        <v>0.558319091796875</v>
      </c>
      <c r="B857" s="2">
        <v>-2.1441650390624998E-8</v>
      </c>
    </row>
    <row r="858" spans="1:2" x14ac:dyDescent="0.25">
      <c r="A858" s="1">
        <v>0.55389404296875</v>
      </c>
      <c r="B858" s="2">
        <v>-2.0953369140625E-8</v>
      </c>
    </row>
    <row r="859" spans="1:2" x14ac:dyDescent="0.25">
      <c r="A859" s="1">
        <v>0.549468994140625</v>
      </c>
      <c r="B859" s="2">
        <v>-2.0599365234375001E-8</v>
      </c>
    </row>
    <row r="860" spans="1:2" x14ac:dyDescent="0.25">
      <c r="A860" s="1">
        <v>0.5450439453125</v>
      </c>
      <c r="B860" s="2">
        <v>-2.0413208007812502E-8</v>
      </c>
    </row>
    <row r="861" spans="1:2" x14ac:dyDescent="0.25">
      <c r="A861" s="1">
        <v>0.540618896484375</v>
      </c>
      <c r="B861" s="2">
        <v>-2.0355224609374998E-8</v>
      </c>
    </row>
    <row r="862" spans="1:2" x14ac:dyDescent="0.25">
      <c r="A862" s="1">
        <v>0.53619384765625</v>
      </c>
      <c r="B862" s="2">
        <v>-2.0404052734375E-8</v>
      </c>
    </row>
    <row r="863" spans="1:2" x14ac:dyDescent="0.25">
      <c r="A863" s="1">
        <v>0.531768798828125</v>
      </c>
      <c r="B863" s="2">
        <v>-2.06024169921875E-8</v>
      </c>
    </row>
    <row r="864" spans="1:2" x14ac:dyDescent="0.25">
      <c r="A864" s="1">
        <v>0.52734375</v>
      </c>
      <c r="B864" s="2">
        <v>-2.0892333984375002E-8</v>
      </c>
    </row>
    <row r="865" spans="1:2" x14ac:dyDescent="0.25">
      <c r="A865" s="1">
        <v>0.522918701171875</v>
      </c>
      <c r="B865" s="2">
        <v>-2.1261596679687499E-8</v>
      </c>
    </row>
    <row r="866" spans="1:2" x14ac:dyDescent="0.25">
      <c r="A866" s="1">
        <v>0.51849365234375</v>
      </c>
      <c r="B866" s="2">
        <v>-2.16552734375E-8</v>
      </c>
    </row>
    <row r="867" spans="1:2" x14ac:dyDescent="0.25">
      <c r="A867" s="1">
        <v>0.514068603515625</v>
      </c>
      <c r="B867" s="2">
        <v>-2.2088623046875001E-8</v>
      </c>
    </row>
    <row r="868" spans="1:2" x14ac:dyDescent="0.25">
      <c r="A868" s="1">
        <v>0.5096435546875</v>
      </c>
      <c r="B868" s="2">
        <v>-2.2589111328125E-8</v>
      </c>
    </row>
    <row r="869" spans="1:2" x14ac:dyDescent="0.25">
      <c r="A869" s="1">
        <v>0.505218505859375</v>
      </c>
      <c r="B869" s="2">
        <v>-2.3107910156249999E-8</v>
      </c>
    </row>
    <row r="870" spans="1:2" x14ac:dyDescent="0.25">
      <c r="A870" s="1">
        <v>0.50079345703125</v>
      </c>
      <c r="B870" s="2">
        <v>-2.3730468750000001E-8</v>
      </c>
    </row>
    <row r="871" spans="1:2" x14ac:dyDescent="0.25">
      <c r="A871" s="1">
        <v>0.496368408203125</v>
      </c>
      <c r="B871" s="2">
        <v>-2.4401855468750001E-8</v>
      </c>
    </row>
    <row r="872" spans="1:2" x14ac:dyDescent="0.25">
      <c r="A872" s="1">
        <v>0.491943359375</v>
      </c>
      <c r="B872" s="2">
        <v>-2.51708984375E-8</v>
      </c>
    </row>
    <row r="873" spans="1:2" x14ac:dyDescent="0.25">
      <c r="A873" s="1">
        <v>0.487518310546875</v>
      </c>
      <c r="B873" s="2">
        <v>-2.5958251953124999E-8</v>
      </c>
    </row>
    <row r="874" spans="1:2" x14ac:dyDescent="0.25">
      <c r="A874" s="1">
        <v>0.48309326171875</v>
      </c>
      <c r="B874" s="2">
        <v>-2.6809692382812501E-8</v>
      </c>
    </row>
    <row r="875" spans="1:2" x14ac:dyDescent="0.25">
      <c r="A875" s="1">
        <v>0.478668212890625</v>
      </c>
      <c r="B875" s="2">
        <v>-2.7658081054687499E-8</v>
      </c>
    </row>
    <row r="876" spans="1:2" x14ac:dyDescent="0.25">
      <c r="A876" s="1">
        <v>0.4742431640625</v>
      </c>
      <c r="B876" s="2">
        <v>-2.8546142578124999E-8</v>
      </c>
    </row>
    <row r="877" spans="1:2" x14ac:dyDescent="0.25">
      <c r="A877" s="1">
        <v>0.469818115234375</v>
      </c>
      <c r="B877" s="2">
        <v>-2.94769287109375E-8</v>
      </c>
    </row>
    <row r="878" spans="1:2" x14ac:dyDescent="0.25">
      <c r="A878" s="1">
        <v>0.46539306640625</v>
      </c>
      <c r="B878" s="2">
        <v>-3.0459594726562501E-8</v>
      </c>
    </row>
    <row r="879" spans="1:2" x14ac:dyDescent="0.25">
      <c r="A879" s="1">
        <v>0.460968017578125</v>
      </c>
      <c r="B879" s="2">
        <v>-3.1442260742187502E-8</v>
      </c>
    </row>
    <row r="880" spans="1:2" x14ac:dyDescent="0.25">
      <c r="A880" s="1">
        <v>0.45654296875</v>
      </c>
      <c r="B880" s="2">
        <v>-3.24676513671875E-8</v>
      </c>
    </row>
    <row r="881" spans="1:2" x14ac:dyDescent="0.25">
      <c r="A881" s="1">
        <v>0.452117919921875</v>
      </c>
      <c r="B881" s="2">
        <v>-3.3450317382812501E-8</v>
      </c>
    </row>
    <row r="882" spans="1:2" x14ac:dyDescent="0.25">
      <c r="A882" s="1">
        <v>0.44769287109375</v>
      </c>
      <c r="B882" s="2">
        <v>-3.4439086914062498E-8</v>
      </c>
    </row>
    <row r="883" spans="1:2" x14ac:dyDescent="0.25">
      <c r="A883" s="1">
        <v>0.443267822265625</v>
      </c>
      <c r="B883" s="2">
        <v>-3.54461669921875E-8</v>
      </c>
    </row>
    <row r="884" spans="1:2" x14ac:dyDescent="0.25">
      <c r="A884" s="1">
        <v>0.4388427734375</v>
      </c>
      <c r="B884" s="2">
        <v>-3.6444091796875002E-8</v>
      </c>
    </row>
    <row r="885" spans="1:2" x14ac:dyDescent="0.25">
      <c r="A885" s="1">
        <v>0.434417724609375</v>
      </c>
      <c r="B885" s="2">
        <v>-3.7411499023437501E-8</v>
      </c>
    </row>
    <row r="886" spans="1:2" x14ac:dyDescent="0.25">
      <c r="A886" s="1">
        <v>0.42999267578125</v>
      </c>
      <c r="B886" s="2">
        <v>-3.8418579101562502E-8</v>
      </c>
    </row>
    <row r="887" spans="1:2" x14ac:dyDescent="0.25">
      <c r="A887" s="1">
        <v>0.425567626953125</v>
      </c>
      <c r="B887" s="2">
        <v>-3.9416503906249999E-8</v>
      </c>
    </row>
    <row r="888" spans="1:2" x14ac:dyDescent="0.25">
      <c r="A888" s="1">
        <v>0.421142578125</v>
      </c>
      <c r="B888" s="2">
        <v>-4.0478515624999998E-8</v>
      </c>
    </row>
    <row r="889" spans="1:2" x14ac:dyDescent="0.25">
      <c r="A889" s="1">
        <v>0.416717529296875</v>
      </c>
      <c r="B889" s="2">
        <v>-4.1442871093750001E-8</v>
      </c>
    </row>
    <row r="890" spans="1:2" x14ac:dyDescent="0.25">
      <c r="A890" s="1">
        <v>0.41229248046875</v>
      </c>
      <c r="B890" s="2">
        <v>-4.2449951171875003E-8</v>
      </c>
    </row>
    <row r="891" spans="1:2" x14ac:dyDescent="0.25">
      <c r="A891" s="1">
        <v>0.407867431640625</v>
      </c>
      <c r="B891" s="2">
        <v>-4.3426513671875E-8</v>
      </c>
    </row>
    <row r="892" spans="1:2" x14ac:dyDescent="0.25">
      <c r="A892" s="1">
        <v>0.4034423828125</v>
      </c>
      <c r="B892" s="2">
        <v>-4.4403076171874997E-8</v>
      </c>
    </row>
    <row r="893" spans="1:2" x14ac:dyDescent="0.25">
      <c r="A893" s="1">
        <v>0.399017333984375</v>
      </c>
      <c r="B893" s="2">
        <v>-4.547119140625E-8</v>
      </c>
    </row>
    <row r="894" spans="1:2" x14ac:dyDescent="0.25">
      <c r="A894" s="1">
        <v>0.39459228515625</v>
      </c>
      <c r="B894" s="2">
        <v>-4.6539306640625003E-8</v>
      </c>
    </row>
    <row r="895" spans="1:2" x14ac:dyDescent="0.25">
      <c r="A895" s="1">
        <v>0.390167236328125</v>
      </c>
      <c r="B895" s="2">
        <v>-4.7668457031250001E-8</v>
      </c>
    </row>
    <row r="896" spans="1:2" x14ac:dyDescent="0.25">
      <c r="A896" s="1">
        <v>0.3857421875</v>
      </c>
      <c r="B896" s="2">
        <v>-4.8797607421874998E-8</v>
      </c>
    </row>
    <row r="897" spans="1:2" x14ac:dyDescent="0.25">
      <c r="A897" s="1">
        <v>0.381317138671875</v>
      </c>
      <c r="B897" s="2">
        <v>-4.9987792968749997E-8</v>
      </c>
    </row>
    <row r="898" spans="1:2" x14ac:dyDescent="0.25">
      <c r="A898" s="1">
        <v>0.37689208984375</v>
      </c>
      <c r="B898" s="2">
        <v>-5.1177978515625003E-8</v>
      </c>
    </row>
    <row r="899" spans="1:2" x14ac:dyDescent="0.25">
      <c r="A899" s="1">
        <v>0.372467041015625</v>
      </c>
      <c r="B899" s="2">
        <v>-5.2398681640625E-8</v>
      </c>
    </row>
    <row r="900" spans="1:2" x14ac:dyDescent="0.25">
      <c r="A900" s="1">
        <v>0.3680419921875</v>
      </c>
      <c r="B900" s="2">
        <v>-5.3710937500000002E-8</v>
      </c>
    </row>
    <row r="901" spans="1:2" x14ac:dyDescent="0.25">
      <c r="A901" s="1">
        <v>0.363616943359375</v>
      </c>
      <c r="B901" s="2">
        <v>-5.5023193359374997E-8</v>
      </c>
    </row>
    <row r="902" spans="1:2" x14ac:dyDescent="0.25">
      <c r="A902" s="1">
        <v>0.35919189453125</v>
      </c>
      <c r="B902" s="2">
        <v>-5.6457519531250002E-8</v>
      </c>
    </row>
    <row r="903" spans="1:2" x14ac:dyDescent="0.25">
      <c r="A903" s="1">
        <v>0.354766845703125</v>
      </c>
      <c r="B903" s="2">
        <v>-5.7952880859375002E-8</v>
      </c>
    </row>
    <row r="904" spans="1:2" x14ac:dyDescent="0.25">
      <c r="A904" s="1">
        <v>0.350341796875</v>
      </c>
      <c r="B904" s="2">
        <v>-5.9356689453124997E-8</v>
      </c>
    </row>
    <row r="905" spans="1:2" x14ac:dyDescent="0.25">
      <c r="A905" s="1">
        <v>0.345916748046875</v>
      </c>
      <c r="B905" s="2">
        <v>-6.0699462890624996E-8</v>
      </c>
    </row>
    <row r="906" spans="1:2" x14ac:dyDescent="0.25">
      <c r="A906" s="1">
        <v>0.34149169921875</v>
      </c>
      <c r="B906" s="2">
        <v>-6.2042236328125003E-8</v>
      </c>
    </row>
    <row r="907" spans="1:2" x14ac:dyDescent="0.25">
      <c r="A907" s="1">
        <v>0.337066650390625</v>
      </c>
      <c r="B907" s="2">
        <v>-6.3079833984374995E-8</v>
      </c>
    </row>
    <row r="908" spans="1:2" x14ac:dyDescent="0.25">
      <c r="A908" s="1">
        <v>0.3326416015625</v>
      </c>
      <c r="B908" s="2">
        <v>-6.4636230468750003E-8</v>
      </c>
    </row>
    <row r="909" spans="1:2" x14ac:dyDescent="0.25">
      <c r="A909" s="1">
        <v>0.328216552734375</v>
      </c>
      <c r="B909" s="2">
        <v>-6.5856933593750006E-8</v>
      </c>
    </row>
    <row r="910" spans="1:2" x14ac:dyDescent="0.25">
      <c r="A910" s="1">
        <v>0.32379150390625</v>
      </c>
      <c r="B910" s="2">
        <v>-6.7230224609375003E-8</v>
      </c>
    </row>
    <row r="911" spans="1:2" x14ac:dyDescent="0.25">
      <c r="A911" s="1">
        <v>0.319366455078125</v>
      </c>
      <c r="B911" s="2">
        <v>-6.8603515625E-8</v>
      </c>
    </row>
    <row r="912" spans="1:2" x14ac:dyDescent="0.25">
      <c r="A912" s="1">
        <v>0.31494140625</v>
      </c>
      <c r="B912" s="2">
        <v>-6.9976806640624997E-8</v>
      </c>
    </row>
    <row r="913" spans="1:2" x14ac:dyDescent="0.25">
      <c r="A913" s="1">
        <v>0.310516357421875</v>
      </c>
      <c r="B913" s="2">
        <v>-7.1289062499999999E-8</v>
      </c>
    </row>
    <row r="914" spans="1:2" x14ac:dyDescent="0.25">
      <c r="A914" s="1">
        <v>0.30609130859375</v>
      </c>
      <c r="B914" s="2">
        <v>-7.2662353515624996E-8</v>
      </c>
    </row>
    <row r="915" spans="1:2" x14ac:dyDescent="0.25">
      <c r="A915" s="1">
        <v>0.301666259765625</v>
      </c>
      <c r="B915" s="2">
        <v>-7.4157714843749996E-8</v>
      </c>
    </row>
    <row r="916" spans="1:2" x14ac:dyDescent="0.25">
      <c r="A916" s="1">
        <v>0.2972412109375</v>
      </c>
      <c r="B916" s="2">
        <v>-7.5592041015625001E-8</v>
      </c>
    </row>
    <row r="917" spans="1:2" x14ac:dyDescent="0.25">
      <c r="A917" s="1">
        <v>0.292816162109375</v>
      </c>
      <c r="B917" s="2">
        <v>-7.7087402343750001E-8</v>
      </c>
    </row>
    <row r="918" spans="1:2" x14ac:dyDescent="0.25">
      <c r="A918" s="1">
        <v>0.28839111328125</v>
      </c>
      <c r="B918" s="2">
        <v>-7.867431640625E-8</v>
      </c>
    </row>
    <row r="919" spans="1:2" x14ac:dyDescent="0.25">
      <c r="A919" s="1">
        <v>0.283966064453125</v>
      </c>
      <c r="B919" s="2">
        <v>-8.0078125000000001E-8</v>
      </c>
    </row>
    <row r="920" spans="1:2" x14ac:dyDescent="0.25">
      <c r="A920" s="1">
        <v>0.279541015625</v>
      </c>
      <c r="B920" s="2">
        <v>-8.1115722656250006E-8</v>
      </c>
    </row>
    <row r="921" spans="1:2" x14ac:dyDescent="0.25">
      <c r="A921" s="1">
        <v>0.275115966796875</v>
      </c>
      <c r="B921" s="2">
        <v>-8.2794189453125004E-8</v>
      </c>
    </row>
    <row r="922" spans="1:2" x14ac:dyDescent="0.25">
      <c r="A922" s="1">
        <v>0.27069091796875</v>
      </c>
      <c r="B922" s="2">
        <v>-8.4045410156249998E-8</v>
      </c>
    </row>
    <row r="923" spans="1:2" x14ac:dyDescent="0.25">
      <c r="A923" s="1">
        <v>0.266265869140625</v>
      </c>
      <c r="B923" s="2">
        <v>-8.5266113281250001E-8</v>
      </c>
    </row>
    <row r="924" spans="1:2" x14ac:dyDescent="0.25">
      <c r="A924" s="1">
        <v>0.2618408203125</v>
      </c>
      <c r="B924" s="2">
        <v>-8.6364746093750002E-8</v>
      </c>
    </row>
    <row r="925" spans="1:2" x14ac:dyDescent="0.25">
      <c r="A925" s="1">
        <v>0.257415771484375</v>
      </c>
      <c r="B925" s="2">
        <v>-8.7341308593749999E-8</v>
      </c>
    </row>
    <row r="926" spans="1:2" x14ac:dyDescent="0.25">
      <c r="A926" s="1">
        <v>0.25299072265625</v>
      </c>
      <c r="B926" s="2">
        <v>-8.8287353515625005E-8</v>
      </c>
    </row>
    <row r="927" spans="1:2" x14ac:dyDescent="0.25">
      <c r="A927" s="1">
        <v>0.248565673828125</v>
      </c>
      <c r="B927" s="2">
        <v>-8.8958740234375002E-8</v>
      </c>
    </row>
    <row r="928" spans="1:2" x14ac:dyDescent="0.25">
      <c r="A928" s="1">
        <v>0.244140625</v>
      </c>
      <c r="B928" s="2">
        <v>-8.9569091796875003E-8</v>
      </c>
    </row>
    <row r="929" spans="1:2" x14ac:dyDescent="0.25">
      <c r="A929" s="1">
        <v>0.239715576171875</v>
      </c>
      <c r="B929" s="2">
        <v>-9.0118408203124997E-8</v>
      </c>
    </row>
    <row r="930" spans="1:2" x14ac:dyDescent="0.25">
      <c r="A930" s="1">
        <v>0.23529052734375</v>
      </c>
      <c r="B930" s="2">
        <v>-9.0484619140625006E-8</v>
      </c>
    </row>
    <row r="931" spans="1:2" x14ac:dyDescent="0.25">
      <c r="A931" s="1">
        <v>0.230865478515625</v>
      </c>
      <c r="B931" s="2">
        <v>-9.0393066406249994E-8</v>
      </c>
    </row>
    <row r="932" spans="1:2" x14ac:dyDescent="0.25">
      <c r="A932" s="1">
        <v>0.2264404296875</v>
      </c>
      <c r="B932" s="2">
        <v>-9.1125488281249998E-8</v>
      </c>
    </row>
    <row r="933" spans="1:2" x14ac:dyDescent="0.25">
      <c r="A933" s="1">
        <v>0.222015380859375</v>
      </c>
      <c r="B933" s="2">
        <v>-9.1400146484374995E-8</v>
      </c>
    </row>
    <row r="934" spans="1:2" x14ac:dyDescent="0.25">
      <c r="A934" s="1">
        <v>0.21759033203125</v>
      </c>
      <c r="B934" s="2">
        <v>-9.173583984375E-8</v>
      </c>
    </row>
    <row r="935" spans="1:2" x14ac:dyDescent="0.25">
      <c r="A935" s="1">
        <v>0.213165283203125</v>
      </c>
      <c r="B935" s="2">
        <v>-9.1979980468750006E-8</v>
      </c>
    </row>
    <row r="936" spans="1:2" x14ac:dyDescent="0.25">
      <c r="A936" s="1">
        <v>0.208740234375</v>
      </c>
      <c r="B936" s="2">
        <v>-9.2224121093749998E-8</v>
      </c>
    </row>
    <row r="937" spans="1:2" x14ac:dyDescent="0.25">
      <c r="A937" s="1">
        <v>0.204315185546875</v>
      </c>
      <c r="B937" s="2">
        <v>-9.2590332031249994E-8</v>
      </c>
    </row>
    <row r="938" spans="1:2" x14ac:dyDescent="0.25">
      <c r="A938" s="1">
        <v>0.19989013671875</v>
      </c>
      <c r="B938" s="2">
        <v>-9.2895507812499995E-8</v>
      </c>
    </row>
    <row r="939" spans="1:2" x14ac:dyDescent="0.25">
      <c r="A939" s="1">
        <v>0.195465087890625</v>
      </c>
      <c r="B939" s="2">
        <v>-9.3383789062499993E-8</v>
      </c>
    </row>
    <row r="940" spans="1:2" x14ac:dyDescent="0.25">
      <c r="A940" s="1">
        <v>0.1910400390625</v>
      </c>
      <c r="B940" s="2">
        <v>-9.3811035156249997E-8</v>
      </c>
    </row>
    <row r="941" spans="1:2" x14ac:dyDescent="0.25">
      <c r="A941" s="1">
        <v>0.186614990234375</v>
      </c>
      <c r="B941" s="2">
        <v>-9.4573974609375006E-8</v>
      </c>
    </row>
    <row r="942" spans="1:2" x14ac:dyDescent="0.25">
      <c r="A942" s="1">
        <v>0.18218994140625</v>
      </c>
      <c r="B942" s="2">
        <v>-9.5153808593750003E-8</v>
      </c>
    </row>
    <row r="943" spans="1:2" x14ac:dyDescent="0.25">
      <c r="A943" s="1">
        <v>0.177764892578125</v>
      </c>
      <c r="B943" s="2">
        <v>-9.6008300781249998E-8</v>
      </c>
    </row>
    <row r="944" spans="1:2" x14ac:dyDescent="0.25">
      <c r="A944" s="1">
        <v>0.17333984375</v>
      </c>
      <c r="B944" s="2">
        <v>-9.6801757812499997E-8</v>
      </c>
    </row>
    <row r="945" spans="1:2" x14ac:dyDescent="0.25">
      <c r="A945" s="1">
        <v>0.168914794921875</v>
      </c>
      <c r="B945" s="2">
        <v>-9.7351074218750004E-8</v>
      </c>
    </row>
    <row r="946" spans="1:2" x14ac:dyDescent="0.25">
      <c r="A946" s="1">
        <v>0.16448974609375</v>
      </c>
      <c r="B946" s="2">
        <v>-9.8052978515625004E-8</v>
      </c>
    </row>
    <row r="947" spans="1:2" x14ac:dyDescent="0.25">
      <c r="A947" s="1">
        <v>0.160064697265625</v>
      </c>
      <c r="B947" s="2">
        <v>-9.8754882812500005E-8</v>
      </c>
    </row>
    <row r="948" spans="1:2" x14ac:dyDescent="0.25">
      <c r="A948" s="1">
        <v>0.1556396484375</v>
      </c>
      <c r="B948" s="2">
        <v>-9.9334716796875002E-8</v>
      </c>
    </row>
    <row r="949" spans="1:2" x14ac:dyDescent="0.25">
      <c r="A949" s="1">
        <v>0.151214599609375</v>
      </c>
      <c r="B949" s="2">
        <v>-9.9792480468749997E-8</v>
      </c>
    </row>
    <row r="950" spans="1:2" x14ac:dyDescent="0.25">
      <c r="A950" s="1">
        <v>0.14678955078125</v>
      </c>
      <c r="B950" s="2">
        <v>-9.9945068359375004E-8</v>
      </c>
    </row>
    <row r="951" spans="1:2" x14ac:dyDescent="0.25">
      <c r="A951" s="1">
        <v>0.142364501953125</v>
      </c>
      <c r="B951" s="2">
        <v>-1.0101318359375E-7</v>
      </c>
    </row>
    <row r="952" spans="1:2" x14ac:dyDescent="0.25">
      <c r="A952" s="1">
        <v>0.137939453125</v>
      </c>
      <c r="B952" s="2">
        <v>-1.0174560546875E-7</v>
      </c>
    </row>
    <row r="953" spans="1:2" x14ac:dyDescent="0.25">
      <c r="A953" s="1">
        <v>0.133514404296875</v>
      </c>
      <c r="B953" s="2">
        <v>-1.024169921875E-7</v>
      </c>
    </row>
    <row r="954" spans="1:2" x14ac:dyDescent="0.25">
      <c r="A954" s="1">
        <v>0.12908935546875</v>
      </c>
      <c r="B954" s="2">
        <v>-1.0308837890625E-7</v>
      </c>
    </row>
    <row r="955" spans="1:2" x14ac:dyDescent="0.25">
      <c r="A955" s="1">
        <v>0.124664306640625</v>
      </c>
      <c r="B955" s="2">
        <v>-1.0406494140625E-7</v>
      </c>
    </row>
    <row r="956" spans="1:2" x14ac:dyDescent="0.25">
      <c r="A956" s="1">
        <v>0.1202392578125</v>
      </c>
      <c r="B956" s="2">
        <v>-1.04736328125E-7</v>
      </c>
    </row>
    <row r="957" spans="1:2" x14ac:dyDescent="0.25">
      <c r="A957" s="1">
        <v>0.115814208984375</v>
      </c>
      <c r="B957" s="2">
        <v>-1.06109619140625E-7</v>
      </c>
    </row>
    <row r="958" spans="1:2" x14ac:dyDescent="0.25">
      <c r="A958" s="1">
        <v>0.11138916015625</v>
      </c>
      <c r="B958" s="2">
        <v>-1.07391357421875E-7</v>
      </c>
    </row>
    <row r="959" spans="1:2" x14ac:dyDescent="0.25">
      <c r="A959" s="1">
        <v>0.106964111328125</v>
      </c>
      <c r="B959" s="2">
        <v>-1.08856201171875E-7</v>
      </c>
    </row>
    <row r="960" spans="1:2" x14ac:dyDescent="0.25">
      <c r="A960" s="1">
        <v>0.1025390625</v>
      </c>
      <c r="B960" s="2">
        <v>-1.1044311523437499E-7</v>
      </c>
    </row>
    <row r="961" spans="1:2" x14ac:dyDescent="0.25">
      <c r="A961" s="1">
        <v>9.8114013671875E-2</v>
      </c>
      <c r="B961" s="2">
        <v>-1.12091064453125E-7</v>
      </c>
    </row>
    <row r="962" spans="1:2" x14ac:dyDescent="0.25">
      <c r="A962" s="1">
        <v>9.368896484375E-2</v>
      </c>
      <c r="B962" s="2">
        <v>-1.1392211914062501E-7</v>
      </c>
    </row>
    <row r="963" spans="1:2" x14ac:dyDescent="0.25">
      <c r="A963" s="1">
        <v>8.9263916015625E-2</v>
      </c>
      <c r="B963" s="2">
        <v>-1.1590576171875E-7</v>
      </c>
    </row>
    <row r="964" spans="1:2" x14ac:dyDescent="0.25">
      <c r="A964" s="1">
        <v>8.48388671875E-2</v>
      </c>
      <c r="B964" s="2">
        <v>-1.1798095703125E-7</v>
      </c>
    </row>
    <row r="965" spans="1:2" x14ac:dyDescent="0.25">
      <c r="A965" s="1">
        <v>8.0413818359375E-2</v>
      </c>
      <c r="B965" s="2">
        <v>-1.2033081054687501E-7</v>
      </c>
    </row>
    <row r="966" spans="1:2" x14ac:dyDescent="0.25">
      <c r="A966" s="1">
        <v>7.598876953125E-2</v>
      </c>
      <c r="B966" s="2">
        <v>-1.22833251953125E-7</v>
      </c>
    </row>
    <row r="967" spans="1:2" x14ac:dyDescent="0.25">
      <c r="A967" s="1">
        <v>7.1563720703125E-2</v>
      </c>
      <c r="B967" s="2">
        <v>-1.2551879882812501E-7</v>
      </c>
    </row>
    <row r="968" spans="1:2" x14ac:dyDescent="0.25">
      <c r="A968" s="1">
        <v>6.7138671875E-2</v>
      </c>
      <c r="B968" s="2">
        <v>-1.2841796875E-7</v>
      </c>
    </row>
    <row r="969" spans="1:2" x14ac:dyDescent="0.25">
      <c r="A969" s="1">
        <v>6.2713623046875E-2</v>
      </c>
      <c r="B969" s="2">
        <v>-1.3150024414062501E-7</v>
      </c>
    </row>
    <row r="970" spans="1:2" x14ac:dyDescent="0.25">
      <c r="A970" s="1">
        <v>5.828857421875E-2</v>
      </c>
      <c r="B970" s="2">
        <v>-1.3482666015625E-7</v>
      </c>
    </row>
    <row r="971" spans="1:2" x14ac:dyDescent="0.25">
      <c r="A971" s="1">
        <v>5.3863525390625E-2</v>
      </c>
      <c r="B971" s="2">
        <v>-1.38427734375E-7</v>
      </c>
    </row>
    <row r="972" spans="1:2" x14ac:dyDescent="0.25">
      <c r="A972" s="1">
        <v>4.94384765625E-2</v>
      </c>
      <c r="B972" s="2">
        <v>-1.4239501953125E-7</v>
      </c>
    </row>
    <row r="973" spans="1:2" x14ac:dyDescent="0.25">
      <c r="A973" s="1">
        <v>4.5013427734375E-2</v>
      </c>
      <c r="B973" s="2">
        <v>-1.4651489257812499E-7</v>
      </c>
    </row>
    <row r="974" spans="1:2" x14ac:dyDescent="0.25">
      <c r="A974" s="1">
        <v>4.058837890625E-2</v>
      </c>
      <c r="B974" s="2">
        <v>-1.5124511718750001E-7</v>
      </c>
    </row>
    <row r="975" spans="1:2" x14ac:dyDescent="0.25">
      <c r="A975" s="1">
        <v>3.6163330078125E-2</v>
      </c>
      <c r="B975" s="2">
        <v>-1.56158447265625E-7</v>
      </c>
    </row>
    <row r="976" spans="1:2" x14ac:dyDescent="0.25">
      <c r="A976" s="1">
        <v>3.173828125E-2</v>
      </c>
      <c r="B976" s="2">
        <v>-1.6149902343749999E-7</v>
      </c>
    </row>
    <row r="977" spans="1:2" x14ac:dyDescent="0.25">
      <c r="A977" s="1">
        <v>2.7313232421875E-2</v>
      </c>
      <c r="B977" s="2">
        <v>-1.6723632812499999E-7</v>
      </c>
    </row>
    <row r="978" spans="1:2" x14ac:dyDescent="0.25">
      <c r="A978" s="1">
        <v>2.288818359375E-2</v>
      </c>
      <c r="B978" s="2">
        <v>-1.7352294921875E-7</v>
      </c>
    </row>
    <row r="979" spans="1:2" x14ac:dyDescent="0.25">
      <c r="A979" s="1">
        <v>1.8463134765625E-2</v>
      </c>
      <c r="B979" s="2">
        <v>-1.8041992187499999E-7</v>
      </c>
    </row>
    <row r="980" spans="1:2" x14ac:dyDescent="0.25">
      <c r="A980" s="1">
        <v>1.40380859375E-2</v>
      </c>
      <c r="B980" s="2">
        <v>-1.8798828124999999E-7</v>
      </c>
    </row>
    <row r="981" spans="1:2" x14ac:dyDescent="0.25">
      <c r="A981" s="1">
        <v>9.613037109375E-3</v>
      </c>
      <c r="B981" s="2">
        <v>-1.9628906250000001E-7</v>
      </c>
    </row>
    <row r="982" spans="1:2" x14ac:dyDescent="0.25">
      <c r="A982" s="1">
        <v>5.18798828125E-3</v>
      </c>
      <c r="B982" s="2">
        <v>-2.0526123046875001E-7</v>
      </c>
    </row>
    <row r="983" spans="1:2" x14ac:dyDescent="0.25">
      <c r="A983" s="1">
        <v>7.62939453125E-4</v>
      </c>
      <c r="B983" s="2">
        <v>-2.1511840820312499E-7</v>
      </c>
    </row>
    <row r="984" spans="1:2" x14ac:dyDescent="0.25">
      <c r="A984" s="1">
        <f>-0.003662109375</f>
        <v>-3.662109375E-3</v>
      </c>
      <c r="B984">
        <v>-2.259521484375E-7</v>
      </c>
    </row>
    <row r="985" spans="1:2" x14ac:dyDescent="0.25">
      <c r="A985" s="1">
        <f>-0.008087158203125</f>
        <v>-8.087158203125E-3</v>
      </c>
      <c r="B985">
        <v>-2.379150390625E-7</v>
      </c>
    </row>
    <row r="986" spans="1:2" x14ac:dyDescent="0.25">
      <c r="A986" s="1">
        <f>-0.01251220703125</f>
        <v>-1.251220703125E-2</v>
      </c>
      <c r="B986" s="2">
        <v>-2.5119018554687501E-7</v>
      </c>
    </row>
    <row r="987" spans="1:2" x14ac:dyDescent="0.25">
      <c r="A987" s="1">
        <f>-0.016937255859375</f>
        <v>-1.6937255859375E-2</v>
      </c>
      <c r="B987" s="2">
        <v>-2.6565551757812498E-7</v>
      </c>
    </row>
    <row r="988" spans="1:2" x14ac:dyDescent="0.25">
      <c r="A988" s="1">
        <f>-0.0213623046875</f>
        <v>-2.13623046875E-2</v>
      </c>
      <c r="B988" s="2">
        <v>-2.81829833984375E-7</v>
      </c>
    </row>
    <row r="989" spans="1:2" x14ac:dyDescent="0.25">
      <c r="A989" s="1">
        <f>-0.025787353515625</f>
        <v>-2.5787353515625E-2</v>
      </c>
      <c r="B989" s="2">
        <v>-2.9962158203125001E-7</v>
      </c>
    </row>
    <row r="990" spans="1:2" x14ac:dyDescent="0.25">
      <c r="A990" s="1">
        <f>-0.03021240234375</f>
        <v>-3.021240234375E-2</v>
      </c>
      <c r="B990" s="2">
        <v>-3.1924438476562499E-7</v>
      </c>
    </row>
    <row r="991" spans="1:2" x14ac:dyDescent="0.25">
      <c r="A991" s="1">
        <f>-0.034637451171875</f>
        <v>-3.4637451171875E-2</v>
      </c>
      <c r="B991" s="2">
        <v>-3.4075927734375002E-7</v>
      </c>
    </row>
    <row r="992" spans="1:2" x14ac:dyDescent="0.25">
      <c r="A992" s="1">
        <f>-0.0390625</f>
        <v>-3.90625E-2</v>
      </c>
      <c r="B992" s="2">
        <v>-3.6447143554687501E-7</v>
      </c>
    </row>
    <row r="993" spans="1:2" x14ac:dyDescent="0.25">
      <c r="A993" s="1">
        <f>-0.043487548828125</f>
        <v>-4.3487548828125E-2</v>
      </c>
      <c r="B993">
        <v>-3.9025878906250002E-7</v>
      </c>
    </row>
    <row r="994" spans="1:2" x14ac:dyDescent="0.25">
      <c r="A994" s="1">
        <f>-0.04791259765625</f>
        <v>-4.791259765625E-2</v>
      </c>
      <c r="B994" s="2">
        <v>-4.1867065429687501E-7</v>
      </c>
    </row>
    <row r="995" spans="1:2" x14ac:dyDescent="0.25">
      <c r="A995" s="1">
        <f>-0.052337646484375</f>
        <v>-5.2337646484375E-2</v>
      </c>
      <c r="B995" s="2">
        <v>-4.4961547851562499E-7</v>
      </c>
    </row>
    <row r="996" spans="1:2" x14ac:dyDescent="0.25">
      <c r="A996" s="1">
        <f>-0.0567626953125</f>
        <v>-5.67626953125E-2</v>
      </c>
      <c r="B996" s="2">
        <v>-4.8324584960937495E-7</v>
      </c>
    </row>
    <row r="997" spans="1:2" x14ac:dyDescent="0.25">
      <c r="A997" s="1">
        <f>-0.061187744140625</f>
        <v>-6.1187744140625E-2</v>
      </c>
      <c r="B997">
        <v>-5.2001953124999999E-7</v>
      </c>
    </row>
    <row r="998" spans="1:2" x14ac:dyDescent="0.25">
      <c r="A998" s="1">
        <f>-0.06561279296875</f>
        <v>-6.561279296875E-2</v>
      </c>
      <c r="B998">
        <v>-5.5908203124999998E-7</v>
      </c>
    </row>
    <row r="999" spans="1:2" x14ac:dyDescent="0.25">
      <c r="A999" s="1">
        <f>-0.070037841796875</f>
        <v>-7.0037841796875E-2</v>
      </c>
      <c r="B999" s="2">
        <v>-6.0089111328124997E-7</v>
      </c>
    </row>
    <row r="1000" spans="1:2" x14ac:dyDescent="0.25">
      <c r="A1000" s="1">
        <f>-0.074462890625</f>
        <v>-7.4462890625E-2</v>
      </c>
      <c r="B1000" s="2">
        <v>-6.4544677734374996E-7</v>
      </c>
    </row>
    <row r="1001" spans="1:2" x14ac:dyDescent="0.25">
      <c r="A1001" s="1">
        <f>-0.078887939453125</f>
        <v>-7.8887939453125E-2</v>
      </c>
      <c r="B1001" s="2">
        <v>-6.9244384765624995E-7</v>
      </c>
    </row>
    <row r="1002" spans="1:2" x14ac:dyDescent="0.25">
      <c r="A1002" s="1">
        <f>-0.08331298828125</f>
        <v>-8.331298828125E-2</v>
      </c>
      <c r="B1002">
        <v>-7.4218750000000004E-7</v>
      </c>
    </row>
    <row r="1003" spans="1:2" x14ac:dyDescent="0.25">
      <c r="A1003" s="1">
        <f>-0.087738037109375</f>
        <v>-8.7738037109375E-2</v>
      </c>
      <c r="B1003" s="2">
        <v>-7.9376220703124995E-7</v>
      </c>
    </row>
    <row r="1004" spans="1:2" x14ac:dyDescent="0.25">
      <c r="A1004" s="1">
        <f>-0.0921630859375</f>
        <v>-9.21630859375E-2</v>
      </c>
      <c r="B1004" s="2">
        <v>-8.4686279296875001E-7</v>
      </c>
    </row>
    <row r="1005" spans="1:2" x14ac:dyDescent="0.25">
      <c r="A1005" s="1">
        <f>-0.096588134765625</f>
        <v>-9.6588134765625E-2</v>
      </c>
      <c r="B1005">
        <v>-9.0148925781250001E-7</v>
      </c>
    </row>
    <row r="1006" spans="1:2" x14ac:dyDescent="0.25">
      <c r="A1006" s="1">
        <f>-0.10101318359375</f>
        <v>-0.10101318359375</v>
      </c>
      <c r="B1006" s="2">
        <v>-9.5733642578125006E-7</v>
      </c>
    </row>
    <row r="1007" spans="1:2" x14ac:dyDescent="0.25">
      <c r="A1007" s="1">
        <f>-0.105438232421875</f>
        <v>-0.105438232421875</v>
      </c>
      <c r="B1007" s="2">
        <v>-1.0140991210937501E-6</v>
      </c>
    </row>
    <row r="1008" spans="1:2" x14ac:dyDescent="0.25">
      <c r="A1008" s="1">
        <f>-0.10986328125</f>
        <v>-0.10986328125</v>
      </c>
      <c r="B1008" s="2">
        <v>-1.0714721679687501E-6</v>
      </c>
    </row>
    <row r="1009" spans="1:2" x14ac:dyDescent="0.25">
      <c r="A1009" s="1">
        <f>-0.114288330078125</f>
        <v>-0.114288330078125</v>
      </c>
      <c r="B1009">
        <v>-1.1285400390625E-6</v>
      </c>
    </row>
    <row r="1010" spans="1:2" x14ac:dyDescent="0.25">
      <c r="A1010" s="1">
        <f>-0.11871337890625</f>
        <v>-0.11871337890625</v>
      </c>
      <c r="B1010">
        <v>-1.185302734375E-6</v>
      </c>
    </row>
    <row r="1011" spans="1:2" x14ac:dyDescent="0.25">
      <c r="A1011" s="1">
        <f>-0.123138427734375</f>
        <v>-0.123138427734375</v>
      </c>
      <c r="B1011">
        <v>-1.2408447265625001E-6</v>
      </c>
    </row>
    <row r="1012" spans="1:2" x14ac:dyDescent="0.25">
      <c r="A1012" s="1">
        <f>-0.1275634765625</f>
        <v>-0.1275634765625</v>
      </c>
      <c r="B1012">
        <v>-1.295166015625E-6</v>
      </c>
    </row>
    <row r="1013" spans="1:2" x14ac:dyDescent="0.25">
      <c r="A1013" s="1">
        <f>-0.131988525390625</f>
        <v>-0.131988525390625</v>
      </c>
      <c r="B1013" s="2">
        <v>-1.3473510742187501E-6</v>
      </c>
    </row>
    <row r="1014" spans="1:2" x14ac:dyDescent="0.25">
      <c r="A1014" s="1">
        <f>-0.13641357421875</f>
        <v>-0.13641357421875</v>
      </c>
      <c r="B1014" s="2">
        <v>-1.3973999023437499E-6</v>
      </c>
    </row>
    <row r="1015" spans="1:2" x14ac:dyDescent="0.25">
      <c r="A1015" s="1">
        <f>-0.140838623046875</f>
        <v>-0.140838623046875</v>
      </c>
      <c r="B1015" s="2">
        <v>-1.4456176757812501E-6</v>
      </c>
    </row>
    <row r="1016" spans="1:2" x14ac:dyDescent="0.25">
      <c r="A1016" s="1">
        <f>-0.145263671875</f>
        <v>-0.145263671875</v>
      </c>
      <c r="B1016" s="2">
        <v>-1.4907836914062499E-6</v>
      </c>
    </row>
    <row r="1017" spans="1:2" x14ac:dyDescent="0.25">
      <c r="A1017" s="1">
        <f>-0.149688720703125</f>
        <v>-0.149688720703125</v>
      </c>
      <c r="B1017" s="2">
        <v>-1.5335083007812501E-6</v>
      </c>
    </row>
    <row r="1018" spans="1:2" x14ac:dyDescent="0.25">
      <c r="A1018" s="1">
        <f>-0.15411376953125</f>
        <v>-0.15411376953125</v>
      </c>
      <c r="B1018" s="2">
        <v>-1.57318115234375E-6</v>
      </c>
    </row>
    <row r="1019" spans="1:2" x14ac:dyDescent="0.25">
      <c r="A1019" s="1">
        <f>-0.158538818359375</f>
        <v>-0.158538818359375</v>
      </c>
      <c r="B1019" s="2">
        <v>-1.6098022460937499E-6</v>
      </c>
    </row>
    <row r="1020" spans="1:2" x14ac:dyDescent="0.25">
      <c r="A1020" s="1">
        <f>-0.1629638671875</f>
        <v>-0.1629638671875</v>
      </c>
      <c r="B1020" s="2">
        <v>-1.64398193359375E-6</v>
      </c>
    </row>
    <row r="1021" spans="1:2" x14ac:dyDescent="0.25">
      <c r="A1021" s="1">
        <f>-0.167388916015625</f>
        <v>-0.167388916015625</v>
      </c>
      <c r="B1021" s="2">
        <v>-1.67510986328125E-6</v>
      </c>
    </row>
    <row r="1022" spans="1:2" x14ac:dyDescent="0.25">
      <c r="A1022" s="1">
        <f>-0.17181396484375</f>
        <v>-0.17181396484375</v>
      </c>
      <c r="B1022">
        <v>-1.7041015625E-6</v>
      </c>
    </row>
    <row r="1023" spans="1:2" x14ac:dyDescent="0.25">
      <c r="A1023" s="1">
        <f>-0.176239013671875</f>
        <v>-0.176239013671875</v>
      </c>
      <c r="B1023">
        <v>-1.73095703125E-6</v>
      </c>
    </row>
    <row r="1024" spans="1:2" x14ac:dyDescent="0.25">
      <c r="A1024" s="1">
        <f>-0.1806640625</f>
        <v>-0.1806640625</v>
      </c>
      <c r="B1024">
        <v>-1.756591796875E-6</v>
      </c>
    </row>
    <row r="1025" spans="1:2" x14ac:dyDescent="0.25">
      <c r="A1025" s="1">
        <f>-0.185089111328125</f>
        <v>-0.185089111328125</v>
      </c>
      <c r="B1025" s="2">
        <v>-1.78009033203125E-6</v>
      </c>
    </row>
    <row r="1026" spans="1:2" x14ac:dyDescent="0.25">
      <c r="A1026" s="1">
        <f>-0.18951416015625</f>
        <v>-0.18951416015625</v>
      </c>
      <c r="B1026">
        <v>-1.8023681640625E-6</v>
      </c>
    </row>
    <row r="1027" spans="1:2" x14ac:dyDescent="0.25">
      <c r="A1027" s="1">
        <f>-0.193939208984375</f>
        <v>-0.193939208984375</v>
      </c>
      <c r="B1027">
        <v>-1.82373046875E-6</v>
      </c>
    </row>
    <row r="1028" spans="1:2" x14ac:dyDescent="0.25">
      <c r="A1028" s="1">
        <f>-0.1983642578125</f>
        <v>-0.1983642578125</v>
      </c>
      <c r="B1028">
        <v>-1.844482421875E-6</v>
      </c>
    </row>
    <row r="1029" spans="1:2" x14ac:dyDescent="0.25">
      <c r="A1029" s="1">
        <f>-0.202789306640625</f>
        <v>-0.202789306640625</v>
      </c>
      <c r="B1029" s="2">
        <v>-1.8649291992187499E-6</v>
      </c>
    </row>
    <row r="1030" spans="1:2" x14ac:dyDescent="0.25">
      <c r="A1030" s="1">
        <f>-0.20721435546875</f>
        <v>-0.20721435546875</v>
      </c>
      <c r="B1030" s="2">
        <v>-1.8856811523437499E-6</v>
      </c>
    </row>
    <row r="1031" spans="1:2" x14ac:dyDescent="0.25">
      <c r="A1031" s="1">
        <f>-0.211639404296875</f>
        <v>-0.211639404296875</v>
      </c>
      <c r="B1031">
        <v>-1.9061279296875E-6</v>
      </c>
    </row>
    <row r="1032" spans="1:2" x14ac:dyDescent="0.25">
      <c r="A1032" s="1">
        <f>-0.216064453125</f>
        <v>-0.216064453125</v>
      </c>
      <c r="B1032">
        <v>-1.9268798828125001E-6</v>
      </c>
    </row>
    <row r="1033" spans="1:2" x14ac:dyDescent="0.25">
      <c r="A1033" s="1">
        <f>-0.220489501953125</f>
        <v>-0.220489501953125</v>
      </c>
      <c r="B1033" s="2">
        <v>-1.9485473632812501E-6</v>
      </c>
    </row>
    <row r="1034" spans="1:2" x14ac:dyDescent="0.25">
      <c r="A1034" s="1">
        <f>-0.22491455078125</f>
        <v>-0.22491455078125</v>
      </c>
      <c r="B1034" s="2">
        <v>-1.9705200195312501E-6</v>
      </c>
    </row>
    <row r="1035" spans="1:2" x14ac:dyDescent="0.25">
      <c r="A1035" s="1">
        <f>-0.229339599609375</f>
        <v>-0.229339599609375</v>
      </c>
      <c r="B1035">
        <v>-1.9934082031250001E-6</v>
      </c>
    </row>
    <row r="1036" spans="1:2" x14ac:dyDescent="0.25">
      <c r="A1036" s="1">
        <f>-0.2337646484375</f>
        <v>-0.2337646484375</v>
      </c>
      <c r="B1036">
        <v>-2.0166015625E-6</v>
      </c>
    </row>
    <row r="1037" spans="1:2" x14ac:dyDescent="0.25">
      <c r="A1037" s="1">
        <f>-0.238189697265625</f>
        <v>-0.238189697265625</v>
      </c>
      <c r="B1037">
        <v>-2.0404052734375001E-6</v>
      </c>
    </row>
    <row r="1038" spans="1:2" x14ac:dyDescent="0.25">
      <c r="A1038" s="1">
        <f>-0.24261474609375</f>
        <v>-0.24261474609375</v>
      </c>
      <c r="B1038">
        <v>-2.0660400390624999E-6</v>
      </c>
    </row>
    <row r="1039" spans="1:2" x14ac:dyDescent="0.25">
      <c r="A1039" s="1">
        <f>-0.247039794921875</f>
        <v>-0.247039794921875</v>
      </c>
      <c r="B1039">
        <v>-2.0928955078125001E-6</v>
      </c>
    </row>
    <row r="1040" spans="1:2" x14ac:dyDescent="0.25">
      <c r="A1040" s="1">
        <f>-0.25146484375</f>
        <v>-0.25146484375</v>
      </c>
      <c r="B1040">
        <v>-2.1221923828125001E-6</v>
      </c>
    </row>
    <row r="1041" spans="1:2" x14ac:dyDescent="0.25">
      <c r="A1041" s="1">
        <f>-0.255889892578125</f>
        <v>-0.255889892578125</v>
      </c>
      <c r="B1041" s="2">
        <v>-2.15423583984375E-6</v>
      </c>
    </row>
    <row r="1042" spans="1:2" x14ac:dyDescent="0.25">
      <c r="A1042" s="1">
        <f>-0.26031494140625</f>
        <v>-0.26031494140625</v>
      </c>
      <c r="B1042" s="2">
        <v>-2.1884155273437499E-6</v>
      </c>
    </row>
    <row r="1043" spans="1:2" x14ac:dyDescent="0.25">
      <c r="A1043" s="1">
        <f>-0.264739990234375</f>
        <v>-0.264739990234375</v>
      </c>
      <c r="B1043">
        <v>-2.2259521484375001E-6</v>
      </c>
    </row>
    <row r="1044" spans="1:2" x14ac:dyDescent="0.25">
      <c r="A1044" s="1">
        <f>-0.2691650390625</f>
        <v>-0.2691650390625</v>
      </c>
      <c r="B1044">
        <v>-2.265625E-6</v>
      </c>
    </row>
    <row r="1045" spans="1:2" x14ac:dyDescent="0.25">
      <c r="A1045" s="1">
        <f>-0.273590087890625</f>
        <v>-0.273590087890625</v>
      </c>
      <c r="B1045">
        <v>-2.308349609375E-6</v>
      </c>
    </row>
    <row r="1046" spans="1:2" x14ac:dyDescent="0.25">
      <c r="A1046" s="1">
        <f>-0.27801513671875</f>
        <v>-0.27801513671875</v>
      </c>
      <c r="B1046" s="2">
        <v>-2.3556518554687498E-6</v>
      </c>
    </row>
    <row r="1047" spans="1:2" x14ac:dyDescent="0.25">
      <c r="A1047" s="1">
        <f>-0.282440185546875</f>
        <v>-0.282440185546875</v>
      </c>
      <c r="B1047" s="2">
        <v>-2.4069213867187499E-6</v>
      </c>
    </row>
    <row r="1048" spans="1:2" x14ac:dyDescent="0.25">
      <c r="A1048" s="1">
        <f>-0.286865234375</f>
        <v>-0.286865234375</v>
      </c>
      <c r="B1048">
        <v>-2.4639892578125002E-6</v>
      </c>
    </row>
    <row r="1049" spans="1:2" x14ac:dyDescent="0.25">
      <c r="A1049" s="1">
        <f>-0.291290283203125</f>
        <v>-0.291290283203125</v>
      </c>
      <c r="B1049" s="2">
        <v>-2.5271606445312498E-6</v>
      </c>
    </row>
    <row r="1050" spans="1:2" x14ac:dyDescent="0.25">
      <c r="A1050" s="1">
        <f>-0.29571533203125</f>
        <v>-0.29571533203125</v>
      </c>
      <c r="B1050">
        <v>-2.5964355468750001E-6</v>
      </c>
    </row>
    <row r="1051" spans="1:2" x14ac:dyDescent="0.25">
      <c r="A1051" s="1">
        <f>-0.300140380859375</f>
        <v>-0.300140380859375</v>
      </c>
      <c r="B1051" s="2">
        <v>-2.67425537109375E-6</v>
      </c>
    </row>
    <row r="1052" spans="1:2" x14ac:dyDescent="0.25">
      <c r="A1052" s="1">
        <f>-0.3045654296875</f>
        <v>-0.3045654296875</v>
      </c>
      <c r="B1052" s="2">
        <v>-2.7603149414062501E-6</v>
      </c>
    </row>
    <row r="1053" spans="1:2" x14ac:dyDescent="0.25">
      <c r="A1053" s="1">
        <f>-0.308990478515625</f>
        <v>-0.308990478515625</v>
      </c>
      <c r="B1053">
        <v>-2.8552246093750001E-6</v>
      </c>
    </row>
    <row r="1054" spans="1:2" x14ac:dyDescent="0.25">
      <c r="A1054" s="1">
        <f>-0.31341552734375</f>
        <v>-0.31341552734375</v>
      </c>
      <c r="B1054">
        <v>-2.96142578125E-6</v>
      </c>
    </row>
    <row r="1055" spans="1:2" x14ac:dyDescent="0.25">
      <c r="A1055" s="1">
        <f>-0.317840576171875</f>
        <v>-0.317840576171875</v>
      </c>
      <c r="B1055">
        <v>-3.077392578125E-6</v>
      </c>
    </row>
    <row r="1056" spans="1:2" x14ac:dyDescent="0.25">
      <c r="A1056" s="1">
        <f>-0.322265625</f>
        <v>-0.322265625</v>
      </c>
      <c r="B1056" s="2">
        <v>-3.2058715820312501E-6</v>
      </c>
    </row>
    <row r="1057" spans="1:2" x14ac:dyDescent="0.25">
      <c r="A1057" s="1">
        <f>-0.326690673828125</f>
        <v>-0.326690673828125</v>
      </c>
      <c r="B1057">
        <v>-3.3465576171874998E-6</v>
      </c>
    </row>
    <row r="1058" spans="1:2" x14ac:dyDescent="0.25">
      <c r="A1058" s="1">
        <f>-0.33111572265625</f>
        <v>-0.33111572265625</v>
      </c>
      <c r="B1058">
        <v>-3.5009765625000001E-6</v>
      </c>
    </row>
    <row r="1059" spans="1:2" x14ac:dyDescent="0.25">
      <c r="A1059" s="1">
        <f>-0.335540771484375</f>
        <v>-0.335540771484375</v>
      </c>
      <c r="B1059">
        <v>-3.66943359375E-6</v>
      </c>
    </row>
    <row r="1060" spans="1:2" x14ac:dyDescent="0.25">
      <c r="A1060" s="1">
        <f>-0.3399658203125</f>
        <v>-0.3399658203125</v>
      </c>
      <c r="B1060">
        <v>-3.8537597656250001E-6</v>
      </c>
    </row>
    <row r="1061" spans="1:2" x14ac:dyDescent="0.25">
      <c r="A1061" s="1">
        <f>-0.344390869140625</f>
        <v>-0.344390869140625</v>
      </c>
      <c r="B1061">
        <v>-4.0545654296875002E-6</v>
      </c>
    </row>
    <row r="1062" spans="1:2" x14ac:dyDescent="0.25">
      <c r="A1062" s="1">
        <f>-0.34881591796875</f>
        <v>-0.34881591796875</v>
      </c>
      <c r="B1062" s="2">
        <v>-4.2727661132812499E-6</v>
      </c>
    </row>
    <row r="1063" spans="1:2" x14ac:dyDescent="0.25">
      <c r="A1063" s="1">
        <f>-0.353240966796875</f>
        <v>-0.353240966796875</v>
      </c>
      <c r="B1063" s="2">
        <v>-4.5101928710937501E-6</v>
      </c>
    </row>
    <row r="1064" spans="1:2" x14ac:dyDescent="0.25">
      <c r="A1064" s="1">
        <f>-0.34881591796875</f>
        <v>-0.34881591796875</v>
      </c>
      <c r="B1064">
        <v>-4.2523193359374997E-6</v>
      </c>
    </row>
    <row r="1065" spans="1:2" x14ac:dyDescent="0.25">
      <c r="A1065" s="1">
        <f>-0.344390869140625</f>
        <v>-0.344390869140625</v>
      </c>
      <c r="B1065" s="2">
        <v>-4.0164184570312501E-6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7"/>
  <sheetViews>
    <sheetView tabSelected="1" workbookViewId="0">
      <selection activeCell="G22" sqref="G22"/>
    </sheetView>
  </sheetViews>
  <sheetFormatPr defaultRowHeight="15" x14ac:dyDescent="0.25"/>
  <cols>
    <col min="1" max="1" width="12.85546875" customWidth="1"/>
    <col min="2" max="2" width="11.5703125" customWidth="1"/>
    <col min="3" max="3" width="14.140625" customWidth="1"/>
  </cols>
  <sheetData>
    <row r="1" spans="1:3" x14ac:dyDescent="0.25">
      <c r="A1" t="s">
        <v>0</v>
      </c>
      <c r="B1" t="s">
        <v>1</v>
      </c>
      <c r="C1" t="s">
        <v>29</v>
      </c>
    </row>
    <row r="2" spans="1:3" x14ac:dyDescent="0.25">
      <c r="A2" s="2">
        <v>-0.34010000000000001</v>
      </c>
      <c r="B2" s="2">
        <v>-2.0780000000000001E-4</v>
      </c>
      <c r="C2" s="2">
        <v>-289.8</v>
      </c>
    </row>
    <row r="3" spans="1:3" x14ac:dyDescent="0.25">
      <c r="A3" s="2">
        <v>-0.3357</v>
      </c>
      <c r="B3" s="2">
        <v>-2.0049999999999999E-4</v>
      </c>
      <c r="C3" s="2">
        <v>-286</v>
      </c>
    </row>
    <row r="4" spans="1:3" x14ac:dyDescent="0.25">
      <c r="A4" s="2">
        <v>-0.33129999999999998</v>
      </c>
      <c r="B4" s="2">
        <v>-1.9359999999999999E-4</v>
      </c>
      <c r="C4" s="2">
        <v>-280.2</v>
      </c>
    </row>
    <row r="5" spans="1:3" x14ac:dyDescent="0.25">
      <c r="A5" s="2">
        <v>-0.32690000000000002</v>
      </c>
      <c r="B5" s="2">
        <v>-1.872E-4</v>
      </c>
      <c r="C5" s="2">
        <v>-277.39999999999998</v>
      </c>
    </row>
    <row r="6" spans="1:3" x14ac:dyDescent="0.25">
      <c r="A6" s="2">
        <v>-0.32250000000000001</v>
      </c>
      <c r="B6" s="2">
        <v>-1.8100000000000001E-4</v>
      </c>
      <c r="C6" s="2">
        <v>-273.60000000000002</v>
      </c>
    </row>
    <row r="7" spans="1:3" x14ac:dyDescent="0.25">
      <c r="A7" s="2">
        <v>-0.318</v>
      </c>
      <c r="B7" s="2">
        <v>-1.75E-4</v>
      </c>
      <c r="C7" s="2">
        <v>-271.7</v>
      </c>
    </row>
    <row r="8" spans="1:3" x14ac:dyDescent="0.25">
      <c r="A8" s="2">
        <v>-0.31359999999999999</v>
      </c>
      <c r="B8" s="2">
        <v>-1.694E-4</v>
      </c>
      <c r="C8" s="2">
        <v>-268.8</v>
      </c>
    </row>
    <row r="9" spans="1:3" x14ac:dyDescent="0.25">
      <c r="A9" s="2">
        <v>-0.30919999999999997</v>
      </c>
      <c r="B9" s="2">
        <v>-1.638E-4</v>
      </c>
      <c r="C9" s="2">
        <v>-266.89999999999998</v>
      </c>
    </row>
    <row r="10" spans="1:3" x14ac:dyDescent="0.25">
      <c r="A10" s="2">
        <v>-0.30480000000000002</v>
      </c>
      <c r="B10" s="2">
        <v>-1.5860000000000001E-4</v>
      </c>
      <c r="C10" s="2">
        <v>-265.89999999999998</v>
      </c>
    </row>
    <row r="11" spans="1:3" x14ac:dyDescent="0.25">
      <c r="A11" s="2">
        <v>-0.3004</v>
      </c>
      <c r="B11" s="2">
        <v>-1.5359999999999999E-4</v>
      </c>
      <c r="C11" s="2">
        <v>-263.10000000000002</v>
      </c>
    </row>
    <row r="12" spans="1:3" x14ac:dyDescent="0.25">
      <c r="A12" s="2">
        <v>-0.29599999999999999</v>
      </c>
      <c r="B12" s="2">
        <v>-1.4870000000000001E-4</v>
      </c>
      <c r="C12" s="2">
        <v>-263.10000000000002</v>
      </c>
    </row>
    <row r="13" spans="1:3" x14ac:dyDescent="0.25">
      <c r="A13" s="2">
        <v>-0.29160000000000003</v>
      </c>
      <c r="B13" s="2">
        <v>-1.4410000000000001E-4</v>
      </c>
      <c r="C13" s="2">
        <v>-262.10000000000002</v>
      </c>
    </row>
    <row r="14" spans="1:3" x14ac:dyDescent="0.25">
      <c r="A14" s="2">
        <v>-0.28710000000000002</v>
      </c>
      <c r="B14" s="2">
        <v>-1.3960000000000001E-4</v>
      </c>
      <c r="C14" s="2">
        <v>-260.2</v>
      </c>
    </row>
    <row r="15" spans="1:3" x14ac:dyDescent="0.25">
      <c r="A15" s="2">
        <v>-0.2828</v>
      </c>
      <c r="B15" s="2">
        <v>-1.3540000000000001E-4</v>
      </c>
      <c r="C15" s="2">
        <v>-259.3</v>
      </c>
    </row>
    <row r="16" spans="1:3" x14ac:dyDescent="0.25">
      <c r="A16" s="2">
        <v>-0.27829999999999999</v>
      </c>
      <c r="B16" s="2">
        <v>-1.314E-4</v>
      </c>
      <c r="C16" s="2">
        <v>-259.3</v>
      </c>
    </row>
    <row r="17" spans="1:3" x14ac:dyDescent="0.25">
      <c r="A17" s="2">
        <v>-0.27389999999999998</v>
      </c>
      <c r="B17" s="2">
        <v>-1.2740000000000001E-4</v>
      </c>
      <c r="C17" s="2">
        <v>-259.3</v>
      </c>
    </row>
    <row r="18" spans="1:3" x14ac:dyDescent="0.25">
      <c r="A18" s="2">
        <v>-0.26950000000000002</v>
      </c>
      <c r="B18" s="2">
        <v>-1.237E-4</v>
      </c>
      <c r="C18" s="2">
        <v>-258.3</v>
      </c>
    </row>
    <row r="19" spans="1:3" x14ac:dyDescent="0.25">
      <c r="A19" s="2">
        <v>-0.2651</v>
      </c>
      <c r="B19" s="2">
        <v>-1.2010000000000001E-4</v>
      </c>
      <c r="C19" s="2">
        <v>-256.39999999999998</v>
      </c>
    </row>
    <row r="20" spans="1:3" x14ac:dyDescent="0.25">
      <c r="A20" s="2">
        <v>-0.26069999999999999</v>
      </c>
      <c r="B20" s="2">
        <v>-1.167E-4</v>
      </c>
      <c r="C20" s="2">
        <v>-255.4</v>
      </c>
    </row>
    <row r="21" spans="1:3" x14ac:dyDescent="0.25">
      <c r="A21" s="2">
        <v>-0.25629999999999997</v>
      </c>
      <c r="B21" s="2">
        <v>-1.1349999999999999E-4</v>
      </c>
      <c r="C21" s="2">
        <v>-255.4</v>
      </c>
    </row>
    <row r="22" spans="1:3" x14ac:dyDescent="0.25">
      <c r="A22" s="2">
        <v>-0.25190000000000001</v>
      </c>
      <c r="B22" s="2">
        <v>-1.103E-4</v>
      </c>
      <c r="C22" s="2">
        <v>-254.5</v>
      </c>
    </row>
    <row r="23" spans="1:3" x14ac:dyDescent="0.25">
      <c r="A23" s="2">
        <v>-0.2475</v>
      </c>
      <c r="B23" s="2">
        <v>-1.0730000000000001E-4</v>
      </c>
      <c r="C23" s="2">
        <v>-253.5</v>
      </c>
    </row>
    <row r="24" spans="1:3" x14ac:dyDescent="0.25">
      <c r="A24" s="2">
        <v>-0.24299999999999999</v>
      </c>
      <c r="B24" s="2">
        <v>-1.044E-4</v>
      </c>
      <c r="C24" s="2">
        <v>-253.5</v>
      </c>
    </row>
    <row r="25" spans="1:3" x14ac:dyDescent="0.25">
      <c r="A25" s="2">
        <v>-0.23860000000000001</v>
      </c>
      <c r="B25" s="2">
        <v>-1.016E-4</v>
      </c>
      <c r="C25" s="2">
        <v>-253.5</v>
      </c>
    </row>
    <row r="26" spans="1:3" x14ac:dyDescent="0.25">
      <c r="A26" s="2">
        <v>-0.23419999999999999</v>
      </c>
      <c r="B26" s="2">
        <v>-9.8919999999999995E-5</v>
      </c>
      <c r="C26" s="2">
        <v>-253.5</v>
      </c>
    </row>
    <row r="27" spans="1:3" x14ac:dyDescent="0.25">
      <c r="A27" s="2">
        <v>-0.2298</v>
      </c>
      <c r="B27" s="2">
        <v>-9.6310000000000005E-5</v>
      </c>
      <c r="C27" s="2">
        <v>-253.5</v>
      </c>
    </row>
    <row r="28" spans="1:3" x14ac:dyDescent="0.25">
      <c r="A28" s="2">
        <v>-0.22539999999999999</v>
      </c>
      <c r="B28" s="2">
        <v>-9.3830000000000001E-5</v>
      </c>
      <c r="C28" s="2">
        <v>-252.6</v>
      </c>
    </row>
    <row r="29" spans="1:3" x14ac:dyDescent="0.25">
      <c r="A29" s="2">
        <v>-0.22090000000000001</v>
      </c>
      <c r="B29" s="2">
        <v>-9.1420000000000002E-5</v>
      </c>
      <c r="C29" s="2">
        <v>-252.6</v>
      </c>
    </row>
    <row r="30" spans="1:3" x14ac:dyDescent="0.25">
      <c r="A30" s="2">
        <v>-0.2165</v>
      </c>
      <c r="B30" s="2">
        <v>-8.9140000000000004E-5</v>
      </c>
      <c r="C30" s="2">
        <v>-252.6</v>
      </c>
    </row>
    <row r="31" spans="1:3" x14ac:dyDescent="0.25">
      <c r="A31" s="2">
        <v>-0.21210000000000001</v>
      </c>
      <c r="B31" s="2">
        <v>-8.6959999999999994E-5</v>
      </c>
      <c r="C31" s="2">
        <v>-253.5</v>
      </c>
    </row>
    <row r="32" spans="1:3" x14ac:dyDescent="0.25">
      <c r="A32" s="2">
        <v>-0.2077</v>
      </c>
      <c r="B32" s="2">
        <v>-8.4779999999999998E-5</v>
      </c>
      <c r="C32" s="2">
        <v>-252.6</v>
      </c>
    </row>
    <row r="33" spans="1:3" x14ac:dyDescent="0.25">
      <c r="A33" s="2">
        <v>-0.20330000000000001</v>
      </c>
      <c r="B33" s="2">
        <v>-8.2769999999999995E-5</v>
      </c>
      <c r="C33" s="2">
        <v>-251.6</v>
      </c>
    </row>
    <row r="34" spans="1:3" x14ac:dyDescent="0.25">
      <c r="A34" s="2">
        <v>-0.1988</v>
      </c>
      <c r="B34" s="2">
        <v>-8.0790000000000004E-5</v>
      </c>
      <c r="C34" s="2">
        <v>-251.6</v>
      </c>
    </row>
    <row r="35" spans="1:3" x14ac:dyDescent="0.25">
      <c r="A35" s="2">
        <v>-0.19439999999999999</v>
      </c>
      <c r="B35" s="2">
        <v>-7.8949999999999995E-5</v>
      </c>
      <c r="C35" s="2">
        <v>-249.7</v>
      </c>
    </row>
    <row r="36" spans="1:3" x14ac:dyDescent="0.25">
      <c r="A36" s="2">
        <v>-0.19</v>
      </c>
      <c r="B36" s="2">
        <v>-7.7139999999999997E-5</v>
      </c>
      <c r="C36" s="2">
        <v>-249.7</v>
      </c>
    </row>
    <row r="37" spans="1:3" x14ac:dyDescent="0.25">
      <c r="A37" s="2">
        <v>-0.18559999999999999</v>
      </c>
      <c r="B37" s="2">
        <v>-7.5370000000000005E-5</v>
      </c>
      <c r="C37" s="2">
        <v>-250.7</v>
      </c>
    </row>
    <row r="38" spans="1:3" x14ac:dyDescent="0.25">
      <c r="A38" s="2">
        <v>-0.1812</v>
      </c>
      <c r="B38" s="2">
        <v>-7.3720000000000006E-5</v>
      </c>
      <c r="C38" s="2">
        <v>-251.6</v>
      </c>
    </row>
    <row r="39" spans="1:3" x14ac:dyDescent="0.25">
      <c r="A39" s="2">
        <v>-0.1767</v>
      </c>
      <c r="B39" s="2">
        <v>-7.2080000000000001E-5</v>
      </c>
      <c r="C39" s="2">
        <v>-249.7</v>
      </c>
    </row>
    <row r="40" spans="1:3" x14ac:dyDescent="0.25">
      <c r="A40" s="2">
        <v>-0.17230000000000001</v>
      </c>
      <c r="B40" s="2">
        <v>-7.0519999999999996E-5</v>
      </c>
      <c r="C40" s="2">
        <v>-248.8</v>
      </c>
    </row>
    <row r="41" spans="1:3" x14ac:dyDescent="0.25">
      <c r="A41" s="2">
        <v>-0.16800000000000001</v>
      </c>
      <c r="B41" s="2">
        <v>-6.9029999999999995E-5</v>
      </c>
      <c r="C41" s="2">
        <v>-249.7</v>
      </c>
    </row>
    <row r="42" spans="1:3" x14ac:dyDescent="0.25">
      <c r="A42" s="2">
        <v>-0.16350000000000001</v>
      </c>
      <c r="B42" s="2">
        <v>-6.7539999999999994E-5</v>
      </c>
      <c r="C42" s="2">
        <v>-249.7</v>
      </c>
    </row>
    <row r="43" spans="1:3" x14ac:dyDescent="0.25">
      <c r="A43" s="2">
        <v>-0.15909999999999999</v>
      </c>
      <c r="B43" s="2">
        <v>-6.614E-5</v>
      </c>
      <c r="C43" s="2">
        <v>-248.8</v>
      </c>
    </row>
    <row r="44" spans="1:3" x14ac:dyDescent="0.25">
      <c r="A44" s="2">
        <v>-0.1547</v>
      </c>
      <c r="B44" s="2">
        <v>-6.4729999999999999E-5</v>
      </c>
      <c r="C44" s="2">
        <v>-249.7</v>
      </c>
    </row>
    <row r="45" spans="1:3" x14ac:dyDescent="0.25">
      <c r="A45" s="2">
        <v>-0.15029999999999999</v>
      </c>
      <c r="B45" s="2">
        <v>-6.3390000000000001E-5</v>
      </c>
      <c r="C45" s="2">
        <v>-249.7</v>
      </c>
    </row>
    <row r="46" spans="1:3" x14ac:dyDescent="0.25">
      <c r="A46" s="2">
        <v>-0.1459</v>
      </c>
      <c r="B46" s="2">
        <v>-6.2089999999999997E-5</v>
      </c>
      <c r="C46" s="2">
        <v>-247.8</v>
      </c>
    </row>
    <row r="47" spans="1:3" x14ac:dyDescent="0.25">
      <c r="A47" s="2">
        <v>-0.1414</v>
      </c>
      <c r="B47" s="2">
        <v>-6.0800000000000001E-5</v>
      </c>
      <c r="C47" s="2">
        <v>-247.8</v>
      </c>
    </row>
    <row r="48" spans="1:3" x14ac:dyDescent="0.25">
      <c r="A48" s="2">
        <v>-0.1371</v>
      </c>
      <c r="B48" s="2">
        <v>-5.9589999999999997E-5</v>
      </c>
      <c r="C48" s="2">
        <v>-248.8</v>
      </c>
    </row>
    <row r="49" spans="1:3" x14ac:dyDescent="0.25">
      <c r="A49" s="2">
        <v>-0.1326</v>
      </c>
      <c r="B49" s="2">
        <v>-5.8359999999999997E-5</v>
      </c>
      <c r="C49" s="2">
        <v>-249.7</v>
      </c>
    </row>
    <row r="50" spans="1:3" x14ac:dyDescent="0.25">
      <c r="A50" s="2">
        <v>-0.12820000000000001</v>
      </c>
      <c r="B50" s="2">
        <v>-5.7219999999999998E-5</v>
      </c>
      <c r="C50" s="2">
        <v>-249.7</v>
      </c>
    </row>
    <row r="51" spans="1:3" x14ac:dyDescent="0.25">
      <c r="A51" s="2">
        <v>-0.12379999999999999</v>
      </c>
      <c r="B51" s="2">
        <v>-5.6119999999999998E-5</v>
      </c>
      <c r="C51" s="2">
        <v>-248.8</v>
      </c>
    </row>
    <row r="52" spans="1:3" x14ac:dyDescent="0.25">
      <c r="A52" s="2">
        <v>-0.11940000000000001</v>
      </c>
      <c r="B52" s="2">
        <v>-5.5009999999999997E-5</v>
      </c>
      <c r="C52" s="2">
        <v>-247.8</v>
      </c>
    </row>
    <row r="53" spans="1:3" x14ac:dyDescent="0.25">
      <c r="A53" s="2">
        <v>-0.115</v>
      </c>
      <c r="B53" s="2">
        <v>-5.3999999999999998E-5</v>
      </c>
      <c r="C53" s="2">
        <v>-246.9</v>
      </c>
    </row>
    <row r="54" spans="1:3" x14ac:dyDescent="0.25">
      <c r="A54" s="2">
        <v>-0.1105</v>
      </c>
      <c r="B54" s="2">
        <v>-5.2989999999999999E-5</v>
      </c>
      <c r="C54" s="2">
        <v>-249.7</v>
      </c>
    </row>
    <row r="55" spans="1:3" x14ac:dyDescent="0.25">
      <c r="A55" s="2">
        <v>-0.1061</v>
      </c>
      <c r="B55" s="2">
        <v>-5.206E-5</v>
      </c>
      <c r="C55" s="2">
        <v>-247.8</v>
      </c>
    </row>
    <row r="56" spans="1:3" x14ac:dyDescent="0.25">
      <c r="A56" s="2">
        <v>-0.1018</v>
      </c>
      <c r="B56" s="2">
        <v>-5.1190000000000003E-5</v>
      </c>
      <c r="C56" s="2">
        <v>-247.8</v>
      </c>
    </row>
    <row r="57" spans="1:3" x14ac:dyDescent="0.25">
      <c r="A57" s="2">
        <v>-9.7290000000000001E-2</v>
      </c>
      <c r="B57" s="2">
        <v>-5.0319999999999999E-5</v>
      </c>
      <c r="C57" s="2">
        <v>-246.9</v>
      </c>
    </row>
    <row r="58" spans="1:3" x14ac:dyDescent="0.25">
      <c r="A58" s="2">
        <v>-9.289E-2</v>
      </c>
      <c r="B58" s="2">
        <v>-4.9539999999999997E-5</v>
      </c>
      <c r="C58" s="2">
        <v>-247.8</v>
      </c>
    </row>
    <row r="59" spans="1:3" x14ac:dyDescent="0.25">
      <c r="A59" s="2">
        <v>-8.8450000000000001E-2</v>
      </c>
      <c r="B59" s="2">
        <v>-4.8779999999999997E-5</v>
      </c>
      <c r="C59" s="2">
        <v>-247.8</v>
      </c>
    </row>
    <row r="60" spans="1:3" x14ac:dyDescent="0.25">
      <c r="A60" s="2">
        <v>-8.405E-2</v>
      </c>
      <c r="B60" s="2">
        <v>-4.8090000000000002E-5</v>
      </c>
      <c r="C60" s="2">
        <v>-246.9</v>
      </c>
    </row>
    <row r="61" spans="1:3" x14ac:dyDescent="0.25">
      <c r="A61" s="2">
        <v>-7.9430000000000001E-2</v>
      </c>
      <c r="B61" s="2">
        <v>-4.7429999999999998E-5</v>
      </c>
      <c r="C61" s="2">
        <v>-247.8</v>
      </c>
    </row>
    <row r="62" spans="1:3" x14ac:dyDescent="0.25">
      <c r="A62" s="2">
        <v>-7.4980000000000005E-2</v>
      </c>
      <c r="B62" s="2">
        <v>-4.6799999999999999E-5</v>
      </c>
      <c r="C62" s="2">
        <v>-247.8</v>
      </c>
    </row>
    <row r="63" spans="1:3" x14ac:dyDescent="0.25">
      <c r="A63" s="2">
        <v>-7.0580000000000004E-2</v>
      </c>
      <c r="B63" s="2">
        <v>-4.6220000000000001E-5</v>
      </c>
      <c r="C63" s="2">
        <v>-246.9</v>
      </c>
    </row>
    <row r="64" spans="1:3" x14ac:dyDescent="0.25">
      <c r="A64" s="2">
        <v>-6.615E-2</v>
      </c>
      <c r="B64" s="2">
        <v>-4.5639999999999997E-5</v>
      </c>
      <c r="C64" s="2">
        <v>-247.8</v>
      </c>
    </row>
    <row r="65" spans="1:3" x14ac:dyDescent="0.25">
      <c r="A65" s="2">
        <v>-6.1749999999999999E-2</v>
      </c>
      <c r="B65" s="2">
        <v>-4.5099999999999998E-5</v>
      </c>
      <c r="C65" s="2">
        <v>-246.9</v>
      </c>
    </row>
    <row r="66" spans="1:3" x14ac:dyDescent="0.25">
      <c r="A66" s="2">
        <v>-5.7340000000000002E-2</v>
      </c>
      <c r="B66" s="2">
        <v>-4.4570000000000002E-5</v>
      </c>
      <c r="C66" s="2">
        <v>-246.9</v>
      </c>
    </row>
    <row r="67" spans="1:3" x14ac:dyDescent="0.25">
      <c r="A67" s="2">
        <v>-5.2909999999999999E-2</v>
      </c>
      <c r="B67" s="2">
        <v>-4.4039999999999998E-5</v>
      </c>
      <c r="C67" s="2">
        <v>-246.9</v>
      </c>
    </row>
    <row r="68" spans="1:3" x14ac:dyDescent="0.25">
      <c r="A68" s="2">
        <v>-4.854E-2</v>
      </c>
      <c r="B68" s="2">
        <v>-4.3529999999999998E-5</v>
      </c>
      <c r="C68" s="2">
        <v>-246.9</v>
      </c>
    </row>
    <row r="69" spans="1:3" x14ac:dyDescent="0.25">
      <c r="A69" s="2">
        <v>-4.41E-2</v>
      </c>
      <c r="B69" s="2">
        <v>-4.3010000000000003E-5</v>
      </c>
      <c r="C69" s="2">
        <v>-246.9</v>
      </c>
    </row>
    <row r="70" spans="1:3" x14ac:dyDescent="0.25">
      <c r="A70" s="2">
        <v>-3.9710000000000002E-2</v>
      </c>
      <c r="B70" s="2">
        <v>-4.2519999999999999E-5</v>
      </c>
      <c r="C70" s="2">
        <v>-246.9</v>
      </c>
    </row>
    <row r="71" spans="1:3" x14ac:dyDescent="0.25">
      <c r="A71" s="2">
        <v>-3.5310000000000001E-2</v>
      </c>
      <c r="B71" s="2">
        <v>-4.2009999999999999E-5</v>
      </c>
      <c r="C71" s="2">
        <v>-246.9</v>
      </c>
    </row>
    <row r="72" spans="1:3" x14ac:dyDescent="0.25">
      <c r="A72" s="2">
        <v>-3.0859999999999999E-2</v>
      </c>
      <c r="B72" s="2">
        <v>-4.1489999999999997E-5</v>
      </c>
      <c r="C72" s="2">
        <v>-245.9</v>
      </c>
    </row>
    <row r="73" spans="1:3" x14ac:dyDescent="0.25">
      <c r="A73" s="2">
        <v>-2.647E-2</v>
      </c>
      <c r="B73" s="2">
        <v>-4.0970000000000002E-5</v>
      </c>
      <c r="C73" s="2">
        <v>-245.9</v>
      </c>
    </row>
    <row r="74" spans="1:3" x14ac:dyDescent="0.25">
      <c r="A74" s="2">
        <v>-2.2020000000000001E-2</v>
      </c>
      <c r="B74" s="2">
        <v>-4.0439999999999999E-5</v>
      </c>
      <c r="C74" s="2">
        <v>-247.8</v>
      </c>
    </row>
    <row r="75" spans="1:3" x14ac:dyDescent="0.25">
      <c r="A75" s="2">
        <v>-1.762E-2</v>
      </c>
      <c r="B75" s="2">
        <v>-3.9910000000000002E-5</v>
      </c>
      <c r="C75" s="2">
        <v>-246.9</v>
      </c>
    </row>
    <row r="76" spans="1:3" x14ac:dyDescent="0.25">
      <c r="A76" s="2">
        <v>-1.323E-2</v>
      </c>
      <c r="B76" s="2">
        <v>-3.9379999999999999E-5</v>
      </c>
      <c r="C76" s="2">
        <v>-245.9</v>
      </c>
    </row>
    <row r="77" spans="1:3" x14ac:dyDescent="0.25">
      <c r="A77" s="2">
        <v>-8.7930000000000005E-3</v>
      </c>
      <c r="B77" s="2">
        <v>-3.8810000000000003E-5</v>
      </c>
      <c r="C77" s="2">
        <v>-245</v>
      </c>
    </row>
    <row r="78" spans="1:3" x14ac:dyDescent="0.25">
      <c r="A78" s="2">
        <v>-4.398E-3</v>
      </c>
      <c r="B78" s="2">
        <v>-3.8260000000000003E-5</v>
      </c>
      <c r="C78" s="2">
        <v>-245.9</v>
      </c>
    </row>
    <row r="79" spans="1:3" x14ac:dyDescent="0.25">
      <c r="A79" s="2">
        <v>4.4620000000000003E-5</v>
      </c>
      <c r="B79" s="2">
        <v>-3.7679999999999998E-5</v>
      </c>
      <c r="C79" s="2">
        <v>-245.9</v>
      </c>
    </row>
    <row r="80" spans="1:3" x14ac:dyDescent="0.25">
      <c r="A80" s="2">
        <v>4.4539999999999996E-3</v>
      </c>
      <c r="B80" s="2">
        <v>-3.7119999999999997E-5</v>
      </c>
      <c r="C80" s="2">
        <v>-245</v>
      </c>
    </row>
    <row r="81" spans="1:3" x14ac:dyDescent="0.25">
      <c r="A81" s="2">
        <v>8.8430000000000002E-3</v>
      </c>
      <c r="B81" s="2">
        <v>-3.6560000000000002E-5</v>
      </c>
      <c r="C81" s="2">
        <v>-245.9</v>
      </c>
    </row>
    <row r="82" spans="1:3" x14ac:dyDescent="0.25">
      <c r="A82" s="2">
        <v>1.328E-2</v>
      </c>
      <c r="B82" s="2">
        <v>-3.5970000000000003E-5</v>
      </c>
      <c r="C82" s="2">
        <v>-245.9</v>
      </c>
    </row>
    <row r="83" spans="1:3" x14ac:dyDescent="0.25">
      <c r="A83" s="2">
        <v>1.77E-2</v>
      </c>
      <c r="B83" s="2">
        <v>-3.54E-5</v>
      </c>
      <c r="C83" s="2">
        <v>-245</v>
      </c>
    </row>
    <row r="84" spans="1:3" x14ac:dyDescent="0.25">
      <c r="A84" s="2">
        <v>2.2120000000000001E-2</v>
      </c>
      <c r="B84" s="2">
        <v>-3.4820000000000002E-5</v>
      </c>
      <c r="C84" s="2">
        <v>-245</v>
      </c>
    </row>
    <row r="85" spans="1:3" x14ac:dyDescent="0.25">
      <c r="A85" s="2">
        <v>2.6519999999999998E-2</v>
      </c>
      <c r="B85" s="2">
        <v>-3.4270000000000002E-5</v>
      </c>
      <c r="C85" s="2">
        <v>-245.9</v>
      </c>
    </row>
    <row r="86" spans="1:3" x14ac:dyDescent="0.25">
      <c r="A86" s="2">
        <v>3.092E-2</v>
      </c>
      <c r="B86" s="2">
        <v>-3.3720000000000002E-5</v>
      </c>
      <c r="C86" s="2">
        <v>-246.9</v>
      </c>
    </row>
    <row r="87" spans="1:3" x14ac:dyDescent="0.25">
      <c r="A87" s="2">
        <v>3.5369999999999999E-2</v>
      </c>
      <c r="B87" s="2">
        <v>-3.3149999999999999E-5</v>
      </c>
      <c r="C87" s="2">
        <v>-245</v>
      </c>
    </row>
    <row r="88" spans="1:3" x14ac:dyDescent="0.25">
      <c r="A88" s="2">
        <v>3.9759999999999997E-2</v>
      </c>
      <c r="B88" s="2">
        <v>-3.2620000000000003E-5</v>
      </c>
      <c r="C88" s="2">
        <v>-244</v>
      </c>
    </row>
    <row r="89" spans="1:3" x14ac:dyDescent="0.25">
      <c r="A89" s="2">
        <v>4.4209999999999999E-2</v>
      </c>
      <c r="B89" s="2">
        <v>-3.2070000000000003E-5</v>
      </c>
      <c r="C89" s="2">
        <v>-245</v>
      </c>
    </row>
    <row r="90" spans="1:3" x14ac:dyDescent="0.25">
      <c r="A90" s="2">
        <v>4.8599999999999997E-2</v>
      </c>
      <c r="B90" s="2">
        <v>-3.1550000000000001E-5</v>
      </c>
      <c r="C90" s="2">
        <v>-245.9</v>
      </c>
    </row>
    <row r="91" spans="1:3" x14ac:dyDescent="0.25">
      <c r="A91" s="2">
        <v>5.2979999999999999E-2</v>
      </c>
      <c r="B91" s="2">
        <v>-3.1029999999999999E-5</v>
      </c>
      <c r="C91" s="2">
        <v>-245.9</v>
      </c>
    </row>
    <row r="92" spans="1:3" x14ac:dyDescent="0.25">
      <c r="A92" s="2">
        <v>5.7419999999999999E-2</v>
      </c>
      <c r="B92" s="2">
        <v>-3.0499999999999999E-5</v>
      </c>
      <c r="C92" s="2">
        <v>-245</v>
      </c>
    </row>
    <row r="93" spans="1:3" x14ac:dyDescent="0.25">
      <c r="A93" s="2">
        <v>6.1809999999999997E-2</v>
      </c>
      <c r="B93" s="2">
        <v>-2.9989999999999999E-5</v>
      </c>
      <c r="C93" s="2">
        <v>-245.9</v>
      </c>
    </row>
    <row r="94" spans="1:3" x14ac:dyDescent="0.25">
      <c r="A94" s="2">
        <v>6.6269999999999996E-2</v>
      </c>
      <c r="B94" s="2">
        <v>-2.9470000000000001E-5</v>
      </c>
      <c r="C94" s="2">
        <v>-245.9</v>
      </c>
    </row>
    <row r="95" spans="1:3" x14ac:dyDescent="0.25">
      <c r="A95" s="2">
        <v>7.0669999999999997E-2</v>
      </c>
      <c r="B95" s="2">
        <v>-2.8969999999999999E-5</v>
      </c>
      <c r="C95" s="2">
        <v>-245</v>
      </c>
    </row>
    <row r="96" spans="1:3" x14ac:dyDescent="0.25">
      <c r="A96" s="2">
        <v>7.5050000000000006E-2</v>
      </c>
      <c r="B96" s="2">
        <v>-2.847E-5</v>
      </c>
      <c r="C96" s="2">
        <v>-244</v>
      </c>
    </row>
    <row r="97" spans="1:3" x14ac:dyDescent="0.25">
      <c r="A97" s="2">
        <v>7.9500000000000001E-2</v>
      </c>
      <c r="B97" s="2">
        <v>-2.796E-5</v>
      </c>
      <c r="C97" s="2">
        <v>-244</v>
      </c>
    </row>
    <row r="98" spans="1:3" x14ac:dyDescent="0.25">
      <c r="A98" s="2">
        <v>8.3890000000000006E-2</v>
      </c>
      <c r="B98" s="2">
        <v>-2.7460000000000001E-5</v>
      </c>
      <c r="C98" s="2">
        <v>-244</v>
      </c>
    </row>
    <row r="99" spans="1:3" x14ac:dyDescent="0.25">
      <c r="A99" s="2">
        <v>8.8340000000000002E-2</v>
      </c>
      <c r="B99" s="2">
        <v>-2.694E-5</v>
      </c>
      <c r="C99" s="2">
        <v>-244</v>
      </c>
    </row>
    <row r="100" spans="1:3" x14ac:dyDescent="0.25">
      <c r="A100" s="2">
        <v>9.2730000000000007E-2</v>
      </c>
      <c r="B100" s="2">
        <v>-2.6440000000000001E-5</v>
      </c>
      <c r="C100" s="2">
        <v>-245</v>
      </c>
    </row>
    <row r="101" spans="1:3" x14ac:dyDescent="0.25">
      <c r="A101" s="2">
        <v>9.7119999999999998E-2</v>
      </c>
      <c r="B101" s="2">
        <v>-2.5930000000000001E-5</v>
      </c>
      <c r="C101" s="2">
        <v>-245</v>
      </c>
    </row>
    <row r="102" spans="1:3" x14ac:dyDescent="0.25">
      <c r="A102" s="2">
        <v>0.1016</v>
      </c>
      <c r="B102" s="2">
        <v>-2.5400000000000001E-5</v>
      </c>
      <c r="C102" s="2">
        <v>-245</v>
      </c>
    </row>
    <row r="103" spans="1:3" x14ac:dyDescent="0.25">
      <c r="A103" s="2">
        <v>0.10589999999999999</v>
      </c>
      <c r="B103" s="2">
        <v>-2.4879999999999999E-5</v>
      </c>
      <c r="C103" s="2">
        <v>-245</v>
      </c>
    </row>
    <row r="104" spans="1:3" x14ac:dyDescent="0.25">
      <c r="A104" s="2">
        <v>0.1104</v>
      </c>
      <c r="B104" s="2">
        <v>-2.4340000000000001E-5</v>
      </c>
      <c r="C104" s="2">
        <v>-244</v>
      </c>
    </row>
    <row r="105" spans="1:3" x14ac:dyDescent="0.25">
      <c r="A105" s="2">
        <v>0.1148</v>
      </c>
      <c r="B105" s="2">
        <v>-2.3799999999999999E-5</v>
      </c>
      <c r="C105" s="2">
        <v>-245</v>
      </c>
    </row>
    <row r="106" spans="1:3" x14ac:dyDescent="0.25">
      <c r="A106" s="2">
        <v>0.1192</v>
      </c>
      <c r="B106" s="2">
        <v>-2.3249999999999999E-5</v>
      </c>
      <c r="C106" s="2">
        <v>-245</v>
      </c>
    </row>
    <row r="107" spans="1:3" x14ac:dyDescent="0.25">
      <c r="A107" s="2">
        <v>0.1236</v>
      </c>
      <c r="B107" s="2">
        <v>-2.266E-5</v>
      </c>
      <c r="C107" s="2">
        <v>-245</v>
      </c>
    </row>
    <row r="108" spans="1:3" x14ac:dyDescent="0.25">
      <c r="A108" s="2">
        <v>0.128</v>
      </c>
      <c r="B108" s="2">
        <v>-2.2099999999999998E-5</v>
      </c>
      <c r="C108" s="2">
        <v>-245</v>
      </c>
    </row>
    <row r="109" spans="1:3" x14ac:dyDescent="0.25">
      <c r="A109" s="2">
        <v>0.13250000000000001</v>
      </c>
      <c r="B109" s="2">
        <v>-2.1500000000000001E-5</v>
      </c>
      <c r="C109" s="2">
        <v>-244</v>
      </c>
    </row>
    <row r="110" spans="1:3" x14ac:dyDescent="0.25">
      <c r="A110" s="2">
        <v>0.13689999999999999</v>
      </c>
      <c r="B110" s="2">
        <v>-2.0910000000000001E-5</v>
      </c>
      <c r="C110" s="2">
        <v>-243</v>
      </c>
    </row>
    <row r="111" spans="1:3" x14ac:dyDescent="0.25">
      <c r="A111" s="2">
        <v>0.14130000000000001</v>
      </c>
      <c r="B111" s="2">
        <v>-2.0299999999999999E-5</v>
      </c>
      <c r="C111" s="2">
        <v>-245</v>
      </c>
    </row>
    <row r="112" spans="1:3" x14ac:dyDescent="0.25">
      <c r="A112" s="2">
        <v>0.1457</v>
      </c>
      <c r="B112" s="2">
        <v>-1.965E-5</v>
      </c>
      <c r="C112" s="2">
        <v>-245.9</v>
      </c>
    </row>
    <row r="113" spans="1:3" x14ac:dyDescent="0.25">
      <c r="A113" s="2">
        <v>0.15010000000000001</v>
      </c>
      <c r="B113" s="2">
        <v>-1.9029999999999999E-5</v>
      </c>
      <c r="C113" s="2">
        <v>-244</v>
      </c>
    </row>
    <row r="114" spans="1:3" x14ac:dyDescent="0.25">
      <c r="A114" s="2">
        <v>0.1545</v>
      </c>
      <c r="B114" s="2">
        <v>-1.838E-5</v>
      </c>
      <c r="C114" s="2">
        <v>-244</v>
      </c>
    </row>
    <row r="115" spans="1:3" x14ac:dyDescent="0.25">
      <c r="A115" s="2">
        <v>0.15890000000000001</v>
      </c>
      <c r="B115" s="2">
        <v>-1.7730000000000001E-5</v>
      </c>
      <c r="C115" s="2">
        <v>-244</v>
      </c>
    </row>
    <row r="116" spans="1:3" x14ac:dyDescent="0.25">
      <c r="A116" s="2">
        <v>0.1633</v>
      </c>
      <c r="B116" s="2">
        <v>-1.7090000000000001E-5</v>
      </c>
      <c r="C116" s="2">
        <v>-244</v>
      </c>
    </row>
    <row r="117" spans="1:3" x14ac:dyDescent="0.25">
      <c r="A117" s="2">
        <v>0.16769999999999999</v>
      </c>
      <c r="B117" s="2">
        <v>-1.6419999999999999E-5</v>
      </c>
      <c r="C117" s="2">
        <v>-245</v>
      </c>
    </row>
    <row r="118" spans="1:3" x14ac:dyDescent="0.25">
      <c r="A118" s="2">
        <v>0.1721</v>
      </c>
      <c r="B118" s="2">
        <v>-1.577E-5</v>
      </c>
      <c r="C118" s="2">
        <v>-243</v>
      </c>
    </row>
    <row r="119" spans="1:3" x14ac:dyDescent="0.25">
      <c r="A119" s="2">
        <v>0.17660000000000001</v>
      </c>
      <c r="B119" s="2">
        <v>-1.5099999999999999E-5</v>
      </c>
      <c r="C119" s="2">
        <v>-245</v>
      </c>
    </row>
    <row r="120" spans="1:3" x14ac:dyDescent="0.25">
      <c r="A120" s="2">
        <v>0.18099999999999999</v>
      </c>
      <c r="B120" s="2">
        <v>-1.4440000000000001E-5</v>
      </c>
      <c r="C120" s="2">
        <v>-244</v>
      </c>
    </row>
    <row r="121" spans="1:3" x14ac:dyDescent="0.25">
      <c r="A121" s="2">
        <v>0.18540000000000001</v>
      </c>
      <c r="B121" s="2">
        <v>-1.38E-5</v>
      </c>
      <c r="C121" s="2">
        <v>-245</v>
      </c>
    </row>
    <row r="122" spans="1:3" x14ac:dyDescent="0.25">
      <c r="A122" s="2">
        <v>0.1898</v>
      </c>
      <c r="B122" s="2">
        <v>-1.313E-5</v>
      </c>
      <c r="C122" s="2">
        <v>-245</v>
      </c>
    </row>
    <row r="123" spans="1:3" x14ac:dyDescent="0.25">
      <c r="A123" s="2">
        <v>0.19420000000000001</v>
      </c>
      <c r="B123" s="2">
        <v>-1.2490000000000001E-5</v>
      </c>
      <c r="C123" s="2">
        <v>-245.9</v>
      </c>
    </row>
    <row r="124" spans="1:3" x14ac:dyDescent="0.25">
      <c r="A124" s="2">
        <v>0.19869999999999999</v>
      </c>
      <c r="B124" s="2">
        <v>-1.183E-5</v>
      </c>
      <c r="C124" s="2">
        <v>-244</v>
      </c>
    </row>
    <row r="125" spans="1:3" x14ac:dyDescent="0.25">
      <c r="A125" s="2">
        <v>0.2031</v>
      </c>
      <c r="B125" s="2">
        <v>-1.1209999999999999E-5</v>
      </c>
      <c r="C125" s="2">
        <v>-244</v>
      </c>
    </row>
    <row r="126" spans="1:3" x14ac:dyDescent="0.25">
      <c r="A126" s="2">
        <v>0.20749999999999999</v>
      </c>
      <c r="B126" s="2">
        <v>-1.058E-5</v>
      </c>
      <c r="C126" s="2">
        <v>-243</v>
      </c>
    </row>
    <row r="127" spans="1:3" x14ac:dyDescent="0.25">
      <c r="A127" s="2">
        <v>0.21190000000000001</v>
      </c>
      <c r="B127" s="2">
        <v>-9.9329999999999996E-6</v>
      </c>
      <c r="C127" s="2">
        <v>-242.1</v>
      </c>
    </row>
    <row r="128" spans="1:3" x14ac:dyDescent="0.25">
      <c r="A128" s="2">
        <v>0.21629999999999999</v>
      </c>
      <c r="B128" s="2">
        <v>-9.3230000000000004E-6</v>
      </c>
      <c r="C128" s="2">
        <v>-244</v>
      </c>
    </row>
    <row r="129" spans="1:3" x14ac:dyDescent="0.25">
      <c r="A129" s="2">
        <v>0.2208</v>
      </c>
      <c r="B129" s="2">
        <v>-8.6899999999999998E-6</v>
      </c>
      <c r="C129" s="2">
        <v>-242.1</v>
      </c>
    </row>
    <row r="130" spans="1:3" x14ac:dyDescent="0.25">
      <c r="A130" s="2">
        <v>0.22509999999999999</v>
      </c>
      <c r="B130" s="2">
        <v>-8.0790000000000001E-6</v>
      </c>
      <c r="C130" s="2">
        <v>-243</v>
      </c>
    </row>
    <row r="131" spans="1:3" x14ac:dyDescent="0.25">
      <c r="A131" s="2">
        <v>0.22950000000000001</v>
      </c>
      <c r="B131" s="2">
        <v>-7.4719999999999998E-6</v>
      </c>
      <c r="C131" s="2">
        <v>-244</v>
      </c>
    </row>
    <row r="132" spans="1:3" x14ac:dyDescent="0.25">
      <c r="A132" s="2">
        <v>0.23400000000000001</v>
      </c>
      <c r="B132" s="2">
        <v>-6.8469999999999998E-6</v>
      </c>
      <c r="C132" s="2">
        <v>-242.1</v>
      </c>
    </row>
    <row r="133" spans="1:3" x14ac:dyDescent="0.25">
      <c r="A133" s="2">
        <v>0.2384</v>
      </c>
      <c r="B133" s="2">
        <v>-6.2539999999999998E-6</v>
      </c>
      <c r="C133" s="2">
        <v>-242.1</v>
      </c>
    </row>
    <row r="134" spans="1:3" x14ac:dyDescent="0.25">
      <c r="A134" s="2">
        <v>0.24279999999999999</v>
      </c>
      <c r="B134" s="2">
        <v>-5.6629999999999998E-6</v>
      </c>
      <c r="C134" s="2">
        <v>-243</v>
      </c>
    </row>
    <row r="135" spans="1:3" x14ac:dyDescent="0.25">
      <c r="A135" s="2">
        <v>0.2472</v>
      </c>
      <c r="B135" s="2">
        <v>-5.079E-6</v>
      </c>
      <c r="C135" s="2">
        <v>-242.1</v>
      </c>
    </row>
    <row r="136" spans="1:3" x14ac:dyDescent="0.25">
      <c r="A136" s="2">
        <v>0.25159999999999999</v>
      </c>
      <c r="B136" s="2">
        <v>-4.5090000000000004E-6</v>
      </c>
      <c r="C136" s="2">
        <v>-241.1</v>
      </c>
    </row>
    <row r="137" spans="1:3" x14ac:dyDescent="0.25">
      <c r="A137" s="2">
        <v>0.25640000000000002</v>
      </c>
      <c r="B137" s="2">
        <v>-3.6669999999999998E-6</v>
      </c>
      <c r="C137" s="2">
        <v>-242.1</v>
      </c>
    </row>
    <row r="138" spans="1:3" x14ac:dyDescent="0.25">
      <c r="A138" s="2">
        <v>0.26069999999999999</v>
      </c>
      <c r="B138" s="2">
        <v>-2.9500000000000001E-6</v>
      </c>
      <c r="C138" s="2">
        <v>-240.2</v>
      </c>
    </row>
    <row r="139" spans="1:3" x14ac:dyDescent="0.25">
      <c r="A139" s="2">
        <v>0.26519999999999999</v>
      </c>
      <c r="B139" s="2">
        <v>-2.3590000000000002E-6</v>
      </c>
      <c r="C139" s="2">
        <v>-241.1</v>
      </c>
    </row>
    <row r="140" spans="1:3" x14ac:dyDescent="0.25">
      <c r="A140" s="2">
        <v>0.26950000000000002</v>
      </c>
      <c r="B140" s="2">
        <v>-1.7990000000000001E-6</v>
      </c>
      <c r="C140" s="2">
        <v>-243</v>
      </c>
    </row>
    <row r="141" spans="1:3" x14ac:dyDescent="0.25">
      <c r="A141" s="2">
        <v>0.27389999999999998</v>
      </c>
      <c r="B141" s="2">
        <v>-1.238E-6</v>
      </c>
      <c r="C141" s="2">
        <v>-241.1</v>
      </c>
    </row>
    <row r="142" spans="1:3" x14ac:dyDescent="0.25">
      <c r="A142" s="2">
        <v>0.27829999999999999</v>
      </c>
      <c r="B142" s="2">
        <v>-6.5899999999999996E-7</v>
      </c>
      <c r="C142" s="2">
        <v>-239.2</v>
      </c>
    </row>
    <row r="143" spans="1:3" x14ac:dyDescent="0.25">
      <c r="A143" s="2">
        <v>0.28270000000000001</v>
      </c>
      <c r="B143" s="2">
        <v>-1.282E-7</v>
      </c>
      <c r="C143" s="2">
        <v>-242.1</v>
      </c>
    </row>
    <row r="144" spans="1:3" x14ac:dyDescent="0.25">
      <c r="A144" s="2">
        <v>0.2878</v>
      </c>
      <c r="B144" s="2">
        <v>6.3259999999999999E-7</v>
      </c>
      <c r="C144" s="2">
        <v>-243</v>
      </c>
    </row>
    <row r="145" spans="1:3" x14ac:dyDescent="0.25">
      <c r="A145" s="2">
        <v>0.29139999999999999</v>
      </c>
      <c r="B145" s="2">
        <v>9.0970000000000005E-7</v>
      </c>
      <c r="C145" s="2">
        <v>-243</v>
      </c>
    </row>
    <row r="146" spans="1:3" x14ac:dyDescent="0.25">
      <c r="A146" s="2">
        <v>0.29580000000000001</v>
      </c>
      <c r="B146" s="2">
        <v>1.542E-6</v>
      </c>
      <c r="C146" s="2">
        <v>-241.1</v>
      </c>
    </row>
    <row r="147" spans="1:3" x14ac:dyDescent="0.25">
      <c r="A147" s="2">
        <v>0.30020000000000002</v>
      </c>
      <c r="B147" s="2">
        <v>2.131E-6</v>
      </c>
      <c r="C147" s="2">
        <v>-241.1</v>
      </c>
    </row>
    <row r="148" spans="1:3" x14ac:dyDescent="0.25">
      <c r="A148" s="2">
        <v>0.30459999999999998</v>
      </c>
      <c r="B148" s="2">
        <v>2.6730000000000001E-6</v>
      </c>
      <c r="C148" s="2">
        <v>-241.1</v>
      </c>
    </row>
    <row r="149" spans="1:3" x14ac:dyDescent="0.25">
      <c r="A149" s="2">
        <v>0.309</v>
      </c>
      <c r="B149" s="2">
        <v>3.281E-6</v>
      </c>
      <c r="C149" s="2">
        <v>-241.1</v>
      </c>
    </row>
    <row r="150" spans="1:3" x14ac:dyDescent="0.25">
      <c r="A150" s="2">
        <v>0.31340000000000001</v>
      </c>
      <c r="B150" s="2">
        <v>3.8530000000000002E-6</v>
      </c>
      <c r="C150" s="2">
        <v>-240.2</v>
      </c>
    </row>
    <row r="151" spans="1:3" x14ac:dyDescent="0.25">
      <c r="A151" s="2">
        <v>0.31769999999999998</v>
      </c>
      <c r="B151" s="2">
        <v>4.4630000000000003E-6</v>
      </c>
      <c r="C151" s="2">
        <v>-242.1</v>
      </c>
    </row>
    <row r="152" spans="1:3" x14ac:dyDescent="0.25">
      <c r="A152" s="2">
        <v>0.3221</v>
      </c>
      <c r="B152" s="2">
        <v>5.1399999999999999E-6</v>
      </c>
      <c r="C152" s="2">
        <v>-241.1</v>
      </c>
    </row>
    <row r="153" spans="1:3" x14ac:dyDescent="0.25">
      <c r="A153" s="2">
        <v>0.32650000000000001</v>
      </c>
      <c r="B153" s="2">
        <v>5.7980000000000002E-6</v>
      </c>
      <c r="C153" s="2">
        <v>-240.2</v>
      </c>
    </row>
    <row r="154" spans="1:3" x14ac:dyDescent="0.25">
      <c r="A154" s="2">
        <v>0.33110000000000001</v>
      </c>
      <c r="B154" s="2">
        <v>5.7810000000000002E-6</v>
      </c>
      <c r="C154" s="2">
        <v>-241.1</v>
      </c>
    </row>
    <row r="155" spans="1:3" x14ac:dyDescent="0.25">
      <c r="A155" s="2">
        <v>0.33550000000000002</v>
      </c>
      <c r="B155" s="2">
        <v>6.5259999999999999E-6</v>
      </c>
      <c r="C155" s="2">
        <v>-241.1</v>
      </c>
    </row>
    <row r="156" spans="1:3" x14ac:dyDescent="0.25">
      <c r="A156" s="2">
        <v>0.33989999999999998</v>
      </c>
      <c r="B156" s="2">
        <v>7.3300000000000001E-6</v>
      </c>
      <c r="C156" s="2">
        <v>-240.2</v>
      </c>
    </row>
    <row r="157" spans="1:3" x14ac:dyDescent="0.25">
      <c r="A157" s="2">
        <v>0.34429999999999999</v>
      </c>
      <c r="B157" s="2">
        <v>8.2379999999999997E-6</v>
      </c>
      <c r="C157" s="2">
        <v>-240.2</v>
      </c>
    </row>
    <row r="158" spans="1:3" x14ac:dyDescent="0.25">
      <c r="A158" s="2">
        <v>0.34870000000000001</v>
      </c>
      <c r="B158" s="2">
        <v>9.1789999999999997E-6</v>
      </c>
      <c r="C158" s="2">
        <v>-239.2</v>
      </c>
    </row>
    <row r="159" spans="1:3" x14ac:dyDescent="0.25">
      <c r="A159" s="2">
        <v>0.35320000000000001</v>
      </c>
      <c r="B159" s="2">
        <v>1.022E-5</v>
      </c>
      <c r="C159" s="2">
        <v>-241.1</v>
      </c>
    </row>
    <row r="160" spans="1:3" x14ac:dyDescent="0.25">
      <c r="A160" s="2">
        <v>0.35749999999999998</v>
      </c>
      <c r="B160" s="2">
        <v>1.132E-5</v>
      </c>
      <c r="C160" s="2">
        <v>-240.2</v>
      </c>
    </row>
    <row r="161" spans="1:3" x14ac:dyDescent="0.25">
      <c r="A161" s="2">
        <v>0.3619</v>
      </c>
      <c r="B161" s="2">
        <v>1.2469999999999999E-5</v>
      </c>
      <c r="C161" s="2">
        <v>-240.2</v>
      </c>
    </row>
    <row r="162" spans="1:3" x14ac:dyDescent="0.25">
      <c r="A162" s="2">
        <v>0.3664</v>
      </c>
      <c r="B162" s="2">
        <v>1.3720000000000001E-5</v>
      </c>
      <c r="C162" s="2">
        <v>-238.3</v>
      </c>
    </row>
    <row r="163" spans="1:3" x14ac:dyDescent="0.25">
      <c r="A163" s="2">
        <v>0.37069999999999997</v>
      </c>
      <c r="B163" s="2">
        <v>1.4980000000000001E-5</v>
      </c>
      <c r="C163" s="2">
        <v>-239.2</v>
      </c>
    </row>
    <row r="164" spans="1:3" x14ac:dyDescent="0.25">
      <c r="A164" s="2">
        <v>0.37519999999999998</v>
      </c>
      <c r="B164" s="2">
        <v>1.632E-5</v>
      </c>
      <c r="C164" s="2">
        <v>-238.3</v>
      </c>
    </row>
    <row r="165" spans="1:3" x14ac:dyDescent="0.25">
      <c r="A165" s="2">
        <v>0.37959999999999999</v>
      </c>
      <c r="B165" s="2">
        <v>1.7609999999999999E-5</v>
      </c>
      <c r="C165" s="2">
        <v>-239.2</v>
      </c>
    </row>
    <row r="166" spans="1:3" x14ac:dyDescent="0.25">
      <c r="A166" s="2">
        <v>0.38400000000000001</v>
      </c>
      <c r="B166" s="2">
        <v>1.889E-5</v>
      </c>
      <c r="C166" s="2">
        <v>-239.2</v>
      </c>
    </row>
    <row r="167" spans="1:3" x14ac:dyDescent="0.25">
      <c r="A167" s="2">
        <v>0.38840000000000002</v>
      </c>
      <c r="B167" s="2">
        <v>2.0190000000000002E-5</v>
      </c>
      <c r="C167" s="2">
        <v>-239.2</v>
      </c>
    </row>
    <row r="168" spans="1:3" x14ac:dyDescent="0.25">
      <c r="A168" s="2">
        <v>0.39279999999999998</v>
      </c>
      <c r="B168" s="2">
        <v>2.1379999999999999E-5</v>
      </c>
      <c r="C168" s="2">
        <v>-239.2</v>
      </c>
    </row>
    <row r="169" spans="1:3" x14ac:dyDescent="0.25">
      <c r="A169" s="2">
        <v>0.3972</v>
      </c>
      <c r="B169" s="2">
        <v>2.251E-5</v>
      </c>
      <c r="C169" s="2">
        <v>-239.2</v>
      </c>
    </row>
    <row r="170" spans="1:3" x14ac:dyDescent="0.25">
      <c r="A170" s="2">
        <v>0.40160000000000001</v>
      </c>
      <c r="B170" s="2">
        <v>2.3540000000000002E-5</v>
      </c>
      <c r="C170" s="2">
        <v>-238.3</v>
      </c>
    </row>
    <row r="171" spans="1:3" x14ac:dyDescent="0.25">
      <c r="A171" s="2">
        <v>0.40600000000000003</v>
      </c>
      <c r="B171" s="2">
        <v>2.4450000000000001E-5</v>
      </c>
      <c r="C171" s="2">
        <v>-238.3</v>
      </c>
    </row>
    <row r="172" spans="1:3" x14ac:dyDescent="0.25">
      <c r="A172" s="2">
        <v>0.41039999999999999</v>
      </c>
      <c r="B172" s="2">
        <v>2.5279999999999999E-5</v>
      </c>
      <c r="C172" s="2">
        <v>-239.2</v>
      </c>
    </row>
    <row r="173" spans="1:3" x14ac:dyDescent="0.25">
      <c r="A173" s="2">
        <v>0.4148</v>
      </c>
      <c r="B173" s="2">
        <v>2.597E-5</v>
      </c>
      <c r="C173" s="2">
        <v>-238.3</v>
      </c>
    </row>
    <row r="174" spans="1:3" x14ac:dyDescent="0.25">
      <c r="A174" s="2">
        <v>0.41930000000000001</v>
      </c>
      <c r="B174" s="2">
        <v>2.6590000000000001E-5</v>
      </c>
      <c r="C174" s="2">
        <v>-238.3</v>
      </c>
    </row>
    <row r="175" spans="1:3" x14ac:dyDescent="0.25">
      <c r="A175" s="2">
        <v>0.42370000000000002</v>
      </c>
      <c r="B175" s="2">
        <v>2.7080000000000002E-5</v>
      </c>
      <c r="C175" s="2">
        <v>-238.3</v>
      </c>
    </row>
    <row r="176" spans="1:3" x14ac:dyDescent="0.25">
      <c r="A176" s="2">
        <v>0.42809999999999998</v>
      </c>
      <c r="B176" s="2">
        <v>2.7500000000000001E-5</v>
      </c>
      <c r="C176" s="2">
        <v>-238.3</v>
      </c>
    </row>
    <row r="177" spans="1:3" x14ac:dyDescent="0.25">
      <c r="A177" s="2">
        <v>0.4325</v>
      </c>
      <c r="B177" s="2">
        <v>2.7849999999999999E-5</v>
      </c>
      <c r="C177" s="2">
        <v>-237.3</v>
      </c>
    </row>
    <row r="178" spans="1:3" x14ac:dyDescent="0.25">
      <c r="A178" s="2">
        <v>0.43690000000000001</v>
      </c>
      <c r="B178" s="2">
        <v>2.8099999999999999E-5</v>
      </c>
      <c r="C178" s="2">
        <v>-237.3</v>
      </c>
    </row>
    <row r="179" spans="1:3" x14ac:dyDescent="0.25">
      <c r="A179" s="2">
        <v>0.44140000000000001</v>
      </c>
      <c r="B179" s="2">
        <v>2.834E-5</v>
      </c>
      <c r="C179" s="2">
        <v>-237.3</v>
      </c>
    </row>
    <row r="180" spans="1:3" x14ac:dyDescent="0.25">
      <c r="A180" s="2">
        <v>0.44579999999999997</v>
      </c>
      <c r="B180" s="2">
        <v>2.8479999999999998E-5</v>
      </c>
      <c r="C180" s="2">
        <v>-237.3</v>
      </c>
    </row>
    <row r="181" spans="1:3" x14ac:dyDescent="0.25">
      <c r="A181" s="2">
        <v>0.45019999999999999</v>
      </c>
      <c r="B181" s="2">
        <v>2.8589999999999999E-5</v>
      </c>
      <c r="C181" s="2">
        <v>-237.3</v>
      </c>
    </row>
    <row r="182" spans="1:3" x14ac:dyDescent="0.25">
      <c r="A182" s="2">
        <v>0.4546</v>
      </c>
      <c r="B182" s="2">
        <v>2.8690000000000001E-5</v>
      </c>
      <c r="C182" s="2">
        <v>-237.3</v>
      </c>
    </row>
    <row r="183" spans="1:3" x14ac:dyDescent="0.25">
      <c r="A183" s="2">
        <v>0.45900000000000002</v>
      </c>
      <c r="B183" s="2">
        <v>2.8739999999999999E-5</v>
      </c>
      <c r="C183" s="2">
        <v>-236.4</v>
      </c>
    </row>
    <row r="184" spans="1:3" x14ac:dyDescent="0.25">
      <c r="A184" s="2">
        <v>0.46339999999999998</v>
      </c>
      <c r="B184" s="2">
        <v>2.881E-5</v>
      </c>
      <c r="C184" s="2">
        <v>-236.4</v>
      </c>
    </row>
    <row r="185" spans="1:3" x14ac:dyDescent="0.25">
      <c r="A185" s="2">
        <v>0.46779999999999999</v>
      </c>
      <c r="B185" s="2">
        <v>2.8819999999999999E-5</v>
      </c>
      <c r="C185" s="2">
        <v>-236.4</v>
      </c>
    </row>
    <row r="186" spans="1:3" x14ac:dyDescent="0.25">
      <c r="A186" s="2">
        <v>0.47220000000000001</v>
      </c>
      <c r="B186" s="2">
        <v>2.885E-5</v>
      </c>
      <c r="C186" s="2">
        <v>-235.4</v>
      </c>
    </row>
    <row r="187" spans="1:3" x14ac:dyDescent="0.25">
      <c r="A187" s="2">
        <v>0.47670000000000001</v>
      </c>
      <c r="B187" s="2">
        <v>2.8909999999999999E-5</v>
      </c>
      <c r="C187" s="2">
        <v>-236.4</v>
      </c>
    </row>
    <row r="188" spans="1:3" x14ac:dyDescent="0.25">
      <c r="A188" s="2">
        <v>0.48110000000000003</v>
      </c>
      <c r="B188" s="2">
        <v>2.8929999999999999E-5</v>
      </c>
      <c r="C188" s="2">
        <v>-236.4</v>
      </c>
    </row>
    <row r="189" spans="1:3" x14ac:dyDescent="0.25">
      <c r="A189" s="2">
        <v>0.48549999999999999</v>
      </c>
      <c r="B189" s="2">
        <v>2.9E-5</v>
      </c>
      <c r="C189" s="2">
        <v>-236.4</v>
      </c>
    </row>
    <row r="190" spans="1:3" x14ac:dyDescent="0.25">
      <c r="A190" s="2">
        <v>0.4899</v>
      </c>
      <c r="B190" s="2">
        <v>2.9050000000000001E-5</v>
      </c>
      <c r="C190" s="2">
        <v>-237.3</v>
      </c>
    </row>
    <row r="191" spans="1:3" x14ac:dyDescent="0.25">
      <c r="A191" s="2">
        <v>0.49430000000000002</v>
      </c>
      <c r="B191" s="2">
        <v>2.9119999999999999E-5</v>
      </c>
      <c r="C191" s="2">
        <v>-235.4</v>
      </c>
    </row>
    <row r="192" spans="1:3" x14ac:dyDescent="0.25">
      <c r="A192" s="2">
        <v>0.49880000000000002</v>
      </c>
      <c r="B192" s="2">
        <v>2.923E-5</v>
      </c>
      <c r="C192" s="2">
        <v>-236.4</v>
      </c>
    </row>
    <row r="193" spans="1:3" x14ac:dyDescent="0.25">
      <c r="A193" s="2">
        <v>0.50319999999999998</v>
      </c>
      <c r="B193" s="2">
        <v>2.9329999999999999E-5</v>
      </c>
      <c r="C193" s="2">
        <v>-236.4</v>
      </c>
    </row>
    <row r="194" spans="1:3" x14ac:dyDescent="0.25">
      <c r="A194" s="2">
        <v>0.50760000000000005</v>
      </c>
      <c r="B194" s="2">
        <v>2.9490000000000001E-5</v>
      </c>
      <c r="C194" s="2">
        <v>-236.4</v>
      </c>
    </row>
    <row r="195" spans="1:3" x14ac:dyDescent="0.25">
      <c r="A195" s="2">
        <v>0.51200000000000001</v>
      </c>
      <c r="B195" s="2">
        <v>2.9649999999999999E-5</v>
      </c>
      <c r="C195" s="2">
        <v>-235.4</v>
      </c>
    </row>
    <row r="196" spans="1:3" x14ac:dyDescent="0.25">
      <c r="A196" s="2">
        <v>0.51639999999999997</v>
      </c>
      <c r="B196" s="2">
        <v>2.9839999999999999E-5</v>
      </c>
      <c r="C196" s="2">
        <v>-235.4</v>
      </c>
    </row>
    <row r="197" spans="1:3" x14ac:dyDescent="0.25">
      <c r="A197" s="2">
        <v>0.52080000000000004</v>
      </c>
      <c r="B197" s="2">
        <v>3.0090000000000002E-5</v>
      </c>
      <c r="C197" s="2">
        <v>-236.4</v>
      </c>
    </row>
    <row r="198" spans="1:3" x14ac:dyDescent="0.25">
      <c r="A198" s="2">
        <v>0.5252</v>
      </c>
      <c r="B198" s="2">
        <v>3.0340000000000001E-5</v>
      </c>
      <c r="C198" s="2">
        <v>-234.5</v>
      </c>
    </row>
    <row r="199" spans="1:3" x14ac:dyDescent="0.25">
      <c r="A199" s="2">
        <v>0.52969999999999995</v>
      </c>
      <c r="B199" s="2">
        <v>3.0660000000000001E-5</v>
      </c>
      <c r="C199" s="2">
        <v>-234.5</v>
      </c>
    </row>
    <row r="200" spans="1:3" x14ac:dyDescent="0.25">
      <c r="A200" s="2">
        <v>0.53410000000000002</v>
      </c>
      <c r="B200" s="2">
        <v>3.0960000000000002E-5</v>
      </c>
      <c r="C200" s="2">
        <v>-235.4</v>
      </c>
    </row>
    <row r="201" spans="1:3" x14ac:dyDescent="0.25">
      <c r="A201" s="2">
        <v>0.53839999999999999</v>
      </c>
      <c r="B201" s="2">
        <v>3.1309999999999997E-5</v>
      </c>
      <c r="C201" s="2">
        <v>-234.5</v>
      </c>
    </row>
    <row r="202" spans="1:3" x14ac:dyDescent="0.25">
      <c r="A202" s="2">
        <v>0.54290000000000005</v>
      </c>
      <c r="B202" s="2">
        <v>3.1720000000000001E-5</v>
      </c>
      <c r="C202" s="2">
        <v>-234.5</v>
      </c>
    </row>
    <row r="203" spans="1:3" x14ac:dyDescent="0.25">
      <c r="A203" s="2">
        <v>0.54730000000000001</v>
      </c>
      <c r="B203" s="2">
        <v>3.2129999999999999E-5</v>
      </c>
      <c r="C203" s="2">
        <v>-234.5</v>
      </c>
    </row>
    <row r="204" spans="1:3" x14ac:dyDescent="0.25">
      <c r="A204" s="2">
        <v>0.55169999999999997</v>
      </c>
      <c r="B204" s="2">
        <v>3.2610000000000001E-5</v>
      </c>
      <c r="C204" s="2">
        <v>-233.5</v>
      </c>
    </row>
    <row r="205" spans="1:3" x14ac:dyDescent="0.25">
      <c r="A205" s="2">
        <v>0.55610000000000004</v>
      </c>
      <c r="B205" s="2">
        <v>3.3059999999999999E-5</v>
      </c>
      <c r="C205" s="2">
        <v>-234.5</v>
      </c>
    </row>
    <row r="206" spans="1:3" x14ac:dyDescent="0.25">
      <c r="A206" s="2">
        <v>0.5605</v>
      </c>
      <c r="B206" s="2">
        <v>3.3550000000000002E-5</v>
      </c>
      <c r="C206" s="2">
        <v>-234.5</v>
      </c>
    </row>
    <row r="207" spans="1:3" x14ac:dyDescent="0.25">
      <c r="A207" s="2">
        <v>0.56499999999999995</v>
      </c>
      <c r="B207" s="2">
        <v>3.4100000000000002E-5</v>
      </c>
      <c r="C207" s="2">
        <v>-234.5</v>
      </c>
    </row>
    <row r="208" spans="1:3" x14ac:dyDescent="0.25">
      <c r="A208" s="2">
        <v>0.56940000000000002</v>
      </c>
      <c r="B208" s="2">
        <v>3.4659999999999997E-5</v>
      </c>
      <c r="C208" s="2">
        <v>-234.5</v>
      </c>
    </row>
    <row r="209" spans="1:3" x14ac:dyDescent="0.25">
      <c r="A209" s="2">
        <v>0.57379999999999998</v>
      </c>
      <c r="B209" s="2">
        <v>3.5250000000000003E-5</v>
      </c>
      <c r="C209" s="2">
        <v>-234.5</v>
      </c>
    </row>
    <row r="210" spans="1:3" x14ac:dyDescent="0.25">
      <c r="A210" s="2">
        <v>0.57820000000000005</v>
      </c>
      <c r="B210" s="2">
        <v>3.5840000000000002E-5</v>
      </c>
      <c r="C210" s="2">
        <v>-234.5</v>
      </c>
    </row>
    <row r="211" spans="1:3" x14ac:dyDescent="0.25">
      <c r="A211" s="2">
        <v>0.58260000000000001</v>
      </c>
      <c r="B211" s="2">
        <v>3.646E-5</v>
      </c>
      <c r="C211" s="2">
        <v>-233.5</v>
      </c>
    </row>
    <row r="212" spans="1:3" x14ac:dyDescent="0.25">
      <c r="A212" s="2">
        <v>0.58699999999999997</v>
      </c>
      <c r="B212" s="2">
        <v>3.7110000000000002E-5</v>
      </c>
      <c r="C212" s="2">
        <v>-234.5</v>
      </c>
    </row>
    <row r="213" spans="1:3" x14ac:dyDescent="0.25">
      <c r="A213" s="2">
        <v>0.59140000000000004</v>
      </c>
      <c r="B213" s="2">
        <v>3.7769999999999999E-5</v>
      </c>
      <c r="C213" s="2">
        <v>-236.4</v>
      </c>
    </row>
    <row r="214" spans="1:3" x14ac:dyDescent="0.25">
      <c r="A214" s="2">
        <v>0.59589999999999999</v>
      </c>
      <c r="B214" s="2">
        <v>3.8449999999999999E-5</v>
      </c>
      <c r="C214" s="2">
        <v>-236.4</v>
      </c>
    </row>
    <row r="215" spans="1:3" x14ac:dyDescent="0.25">
      <c r="A215" s="2">
        <v>0.60029999999999994</v>
      </c>
      <c r="B215" s="2">
        <v>3.9110000000000003E-5</v>
      </c>
      <c r="C215" s="2">
        <v>-234.5</v>
      </c>
    </row>
    <row r="216" spans="1:3" x14ac:dyDescent="0.25">
      <c r="A216" s="2">
        <v>0.60470000000000002</v>
      </c>
      <c r="B216" s="2">
        <v>3.9780000000000002E-5</v>
      </c>
      <c r="C216" s="2">
        <v>-233.5</v>
      </c>
    </row>
    <row r="217" spans="1:3" x14ac:dyDescent="0.25">
      <c r="A217" s="2">
        <v>0.60909999999999997</v>
      </c>
      <c r="B217" s="2">
        <v>4.0509999999999997E-5</v>
      </c>
      <c r="C217" s="2">
        <v>-234.5</v>
      </c>
    </row>
    <row r="218" spans="1:3" x14ac:dyDescent="0.25">
      <c r="A218" s="2">
        <v>0.61350000000000005</v>
      </c>
      <c r="B218" s="2">
        <v>4.1199999999999999E-5</v>
      </c>
      <c r="C218" s="2">
        <v>-233.5</v>
      </c>
    </row>
    <row r="219" spans="1:3" x14ac:dyDescent="0.25">
      <c r="A219" s="2">
        <v>0.61799999999999999</v>
      </c>
      <c r="B219" s="2">
        <v>4.1940000000000002E-5</v>
      </c>
      <c r="C219" s="2">
        <v>-233.5</v>
      </c>
    </row>
    <row r="220" spans="1:3" x14ac:dyDescent="0.25">
      <c r="A220" s="2">
        <v>0.62229999999999996</v>
      </c>
      <c r="B220" s="2">
        <v>4.2660000000000002E-5</v>
      </c>
      <c r="C220" s="2">
        <v>-233.5</v>
      </c>
    </row>
    <row r="221" spans="1:3" x14ac:dyDescent="0.25">
      <c r="A221" s="2">
        <v>0.62670000000000003</v>
      </c>
      <c r="B221" s="2">
        <v>4.3399999999999998E-5</v>
      </c>
      <c r="C221" s="2">
        <v>-233.5</v>
      </c>
    </row>
    <row r="222" spans="1:3" x14ac:dyDescent="0.25">
      <c r="A222" s="2">
        <v>0.63119999999999998</v>
      </c>
      <c r="B222" s="2">
        <v>4.4169999999999999E-5</v>
      </c>
      <c r="C222" s="2">
        <v>-233.5</v>
      </c>
    </row>
    <row r="223" spans="1:3" x14ac:dyDescent="0.25">
      <c r="A223" s="2">
        <v>0.63560000000000005</v>
      </c>
      <c r="B223" s="2">
        <v>4.4919999999999997E-5</v>
      </c>
      <c r="C223" s="2">
        <v>-234.5</v>
      </c>
    </row>
    <row r="224" spans="1:3" x14ac:dyDescent="0.25">
      <c r="A224" s="2">
        <v>0.64</v>
      </c>
      <c r="B224" s="2">
        <v>4.5710000000000001E-5</v>
      </c>
      <c r="C224" s="2">
        <v>-234.5</v>
      </c>
    </row>
    <row r="225" spans="1:3" x14ac:dyDescent="0.25">
      <c r="A225" s="2">
        <v>0.64439999999999997</v>
      </c>
      <c r="B225" s="2">
        <v>4.6459999999999999E-5</v>
      </c>
      <c r="C225" s="2">
        <v>-234.5</v>
      </c>
    </row>
    <row r="226" spans="1:3" x14ac:dyDescent="0.25">
      <c r="A226" s="2">
        <v>0.64880000000000004</v>
      </c>
      <c r="B226" s="2">
        <v>4.723E-5</v>
      </c>
      <c r="C226" s="2">
        <v>-233.5</v>
      </c>
    </row>
    <row r="227" spans="1:3" x14ac:dyDescent="0.25">
      <c r="A227" s="2">
        <v>0.65329999999999999</v>
      </c>
      <c r="B227" s="2">
        <v>4.8050000000000002E-5</v>
      </c>
      <c r="C227" s="2">
        <v>-235.4</v>
      </c>
    </row>
    <row r="228" spans="1:3" x14ac:dyDescent="0.25">
      <c r="A228" s="2">
        <v>0.65769999999999995</v>
      </c>
      <c r="B228" s="2">
        <v>4.8829999999999998E-5</v>
      </c>
      <c r="C228" s="2">
        <v>-233.5</v>
      </c>
    </row>
    <row r="229" spans="1:3" x14ac:dyDescent="0.25">
      <c r="A229" s="2">
        <v>0.66210000000000002</v>
      </c>
      <c r="B229" s="2">
        <v>4.9639999999999999E-5</v>
      </c>
      <c r="C229" s="2">
        <v>-235.4</v>
      </c>
    </row>
    <row r="230" spans="1:3" x14ac:dyDescent="0.25">
      <c r="A230" s="2">
        <v>0.66649999999999998</v>
      </c>
      <c r="B230" s="2">
        <v>5.0420000000000002E-5</v>
      </c>
      <c r="C230" s="2">
        <v>-234.5</v>
      </c>
    </row>
    <row r="231" spans="1:3" x14ac:dyDescent="0.25">
      <c r="A231" s="2">
        <v>0.67090000000000005</v>
      </c>
      <c r="B231" s="2">
        <v>5.1209999999999999E-5</v>
      </c>
      <c r="C231" s="2">
        <v>-234.5</v>
      </c>
    </row>
    <row r="232" spans="1:3" x14ac:dyDescent="0.25">
      <c r="A232" s="2">
        <v>0.67530000000000001</v>
      </c>
      <c r="B232" s="2">
        <v>5.202E-5</v>
      </c>
      <c r="C232" s="2">
        <v>-232.6</v>
      </c>
    </row>
    <row r="233" spans="1:3" x14ac:dyDescent="0.25">
      <c r="A233" s="2">
        <v>0.67969999999999997</v>
      </c>
      <c r="B233" s="2">
        <v>5.2769999999999998E-5</v>
      </c>
      <c r="C233" s="2">
        <v>-233.5</v>
      </c>
    </row>
    <row r="234" spans="1:3" x14ac:dyDescent="0.25">
      <c r="A234" s="2">
        <v>0.68410000000000004</v>
      </c>
      <c r="B234" s="2">
        <v>5.3569999999999997E-5</v>
      </c>
      <c r="C234" s="2">
        <v>-233.5</v>
      </c>
    </row>
    <row r="235" spans="1:3" x14ac:dyDescent="0.25">
      <c r="A235" s="2">
        <v>0.68879999999999997</v>
      </c>
      <c r="B235" s="2">
        <v>5.4710000000000003E-5</v>
      </c>
      <c r="C235" s="2">
        <v>-234.5</v>
      </c>
    </row>
    <row r="236" spans="1:3" x14ac:dyDescent="0.25">
      <c r="A236" s="2">
        <v>0.69320000000000004</v>
      </c>
      <c r="B236" s="2">
        <v>5.5430000000000003E-5</v>
      </c>
      <c r="C236" s="2">
        <v>-232.6</v>
      </c>
    </row>
    <row r="237" spans="1:3" x14ac:dyDescent="0.25">
      <c r="A237" s="2">
        <v>0.6976</v>
      </c>
      <c r="B237" s="2">
        <v>5.6180000000000001E-5</v>
      </c>
      <c r="C237" s="2">
        <v>-234.5</v>
      </c>
    </row>
    <row r="238" spans="1:3" x14ac:dyDescent="0.25">
      <c r="A238" s="2">
        <v>0.70199999999999996</v>
      </c>
      <c r="B238" s="2">
        <v>5.6849999999999999E-5</v>
      </c>
      <c r="C238" s="2">
        <v>-233.5</v>
      </c>
    </row>
    <row r="239" spans="1:3" x14ac:dyDescent="0.25">
      <c r="A239" s="2">
        <v>0.70650000000000002</v>
      </c>
      <c r="B239" s="2">
        <v>5.7590000000000003E-5</v>
      </c>
      <c r="C239" s="2">
        <v>-233.5</v>
      </c>
    </row>
    <row r="240" spans="1:3" x14ac:dyDescent="0.25">
      <c r="A240" s="2">
        <v>0.71089999999999998</v>
      </c>
      <c r="B240" s="2">
        <v>5.8270000000000003E-5</v>
      </c>
      <c r="C240" s="2">
        <v>-232.6</v>
      </c>
    </row>
    <row r="241" spans="1:3" x14ac:dyDescent="0.25">
      <c r="A241" s="2">
        <v>0.71530000000000005</v>
      </c>
      <c r="B241" s="2">
        <v>5.8950000000000003E-5</v>
      </c>
      <c r="C241" s="2">
        <v>-232.6</v>
      </c>
    </row>
    <row r="242" spans="1:3" x14ac:dyDescent="0.25">
      <c r="A242" s="2">
        <v>0.71970000000000001</v>
      </c>
      <c r="B242" s="2">
        <v>5.9670000000000003E-5</v>
      </c>
      <c r="C242" s="2">
        <v>-233.5</v>
      </c>
    </row>
    <row r="243" spans="1:3" x14ac:dyDescent="0.25">
      <c r="A243" s="2">
        <v>0.72409999999999997</v>
      </c>
      <c r="B243" s="2">
        <v>6.0350000000000003E-5</v>
      </c>
      <c r="C243" s="2">
        <v>-232.6</v>
      </c>
    </row>
    <row r="244" spans="1:3" x14ac:dyDescent="0.25">
      <c r="A244" s="2">
        <v>0.72850000000000004</v>
      </c>
      <c r="B244" s="2">
        <v>6.109E-5</v>
      </c>
      <c r="C244" s="2">
        <v>-232.6</v>
      </c>
    </row>
    <row r="245" spans="1:3" x14ac:dyDescent="0.25">
      <c r="A245" s="2">
        <v>0.7329</v>
      </c>
      <c r="B245" s="2">
        <v>6.1779999999999995E-5</v>
      </c>
      <c r="C245" s="2">
        <v>-232.6</v>
      </c>
    </row>
    <row r="246" spans="1:3" x14ac:dyDescent="0.25">
      <c r="A246" s="2">
        <v>0.73729999999999996</v>
      </c>
      <c r="B246" s="2">
        <v>6.2500000000000001E-5</v>
      </c>
      <c r="C246" s="2">
        <v>-230.6</v>
      </c>
    </row>
    <row r="247" spans="1:3" x14ac:dyDescent="0.25">
      <c r="A247" s="2">
        <v>0.74180000000000001</v>
      </c>
      <c r="B247" s="2">
        <v>6.3280000000000004E-5</v>
      </c>
      <c r="C247" s="2">
        <v>-231.6</v>
      </c>
    </row>
    <row r="248" spans="1:3" x14ac:dyDescent="0.25">
      <c r="A248" s="2">
        <v>0.74619999999999997</v>
      </c>
      <c r="B248" s="2">
        <v>6.4029999999999995E-5</v>
      </c>
      <c r="C248" s="2">
        <v>-230.6</v>
      </c>
    </row>
    <row r="249" spans="1:3" x14ac:dyDescent="0.25">
      <c r="A249" s="2">
        <v>0.75060000000000004</v>
      </c>
      <c r="B249" s="2">
        <v>6.4889999999999997E-5</v>
      </c>
      <c r="C249" s="2">
        <v>-230.6</v>
      </c>
    </row>
    <row r="250" spans="1:3" x14ac:dyDescent="0.25">
      <c r="A250" s="2">
        <v>0.755</v>
      </c>
      <c r="B250" s="2">
        <v>6.5720000000000001E-5</v>
      </c>
      <c r="C250" s="2">
        <v>-230.6</v>
      </c>
    </row>
    <row r="251" spans="1:3" x14ac:dyDescent="0.25">
      <c r="A251" s="2">
        <v>0.75939999999999996</v>
      </c>
      <c r="B251" s="2">
        <v>6.6600000000000006E-5</v>
      </c>
      <c r="C251" s="2">
        <v>-230.6</v>
      </c>
    </row>
    <row r="252" spans="1:3" x14ac:dyDescent="0.25">
      <c r="A252" s="2">
        <v>0.76390000000000002</v>
      </c>
      <c r="B252" s="2">
        <v>6.7559999999999997E-5</v>
      </c>
      <c r="C252" s="2">
        <v>-231.6</v>
      </c>
    </row>
    <row r="253" spans="1:3" x14ac:dyDescent="0.25">
      <c r="A253" s="2">
        <v>0.76819999999999999</v>
      </c>
      <c r="B253" s="2">
        <v>6.8520000000000001E-5</v>
      </c>
      <c r="C253" s="2">
        <v>-230.6</v>
      </c>
    </row>
    <row r="254" spans="1:3" x14ac:dyDescent="0.25">
      <c r="A254" s="2">
        <v>0.77270000000000005</v>
      </c>
      <c r="B254" s="2">
        <v>6.9590000000000003E-5</v>
      </c>
      <c r="C254" s="2">
        <v>-230.6</v>
      </c>
    </row>
    <row r="255" spans="1:3" x14ac:dyDescent="0.25">
      <c r="A255" s="2">
        <v>0.77710000000000001</v>
      </c>
      <c r="B255" s="2">
        <v>7.0669999999999999E-5</v>
      </c>
      <c r="C255" s="2">
        <v>-230.6</v>
      </c>
    </row>
    <row r="256" spans="1:3" x14ac:dyDescent="0.25">
      <c r="A256" s="2">
        <v>0.78149999999999997</v>
      </c>
      <c r="B256" s="2">
        <v>7.1799999999999997E-5</v>
      </c>
      <c r="C256" s="2">
        <v>-230.6</v>
      </c>
    </row>
    <row r="257" spans="1:3" x14ac:dyDescent="0.25">
      <c r="A257" s="2">
        <v>0.78590000000000004</v>
      </c>
      <c r="B257" s="2">
        <v>7.3090000000000007E-5</v>
      </c>
      <c r="C257" s="2">
        <v>-231.6</v>
      </c>
    </row>
    <row r="258" spans="1:3" x14ac:dyDescent="0.25">
      <c r="A258" s="2">
        <v>0.7903</v>
      </c>
      <c r="B258" s="2">
        <v>7.4350000000000005E-5</v>
      </c>
      <c r="C258" s="2">
        <v>-230.6</v>
      </c>
    </row>
    <row r="259" spans="1:3" x14ac:dyDescent="0.25">
      <c r="A259" s="2">
        <v>0.79479999999999995</v>
      </c>
      <c r="B259" s="2">
        <v>7.5749999999999998E-5</v>
      </c>
      <c r="C259" s="2">
        <v>-229.7</v>
      </c>
    </row>
    <row r="260" spans="1:3" x14ac:dyDescent="0.25">
      <c r="A260" s="2">
        <v>0.79920000000000002</v>
      </c>
      <c r="B260" s="2">
        <v>7.7180000000000003E-5</v>
      </c>
      <c r="C260" s="2">
        <v>-229.7</v>
      </c>
    </row>
    <row r="261" spans="1:3" x14ac:dyDescent="0.25">
      <c r="A261" s="2">
        <v>0.80359999999999998</v>
      </c>
      <c r="B261" s="2">
        <v>7.8709999999999997E-5</v>
      </c>
      <c r="C261" s="2">
        <v>-229.7</v>
      </c>
    </row>
    <row r="262" spans="1:3" x14ac:dyDescent="0.25">
      <c r="A262" s="2">
        <v>0.80800000000000005</v>
      </c>
      <c r="B262" s="2">
        <v>8.0370000000000005E-5</v>
      </c>
      <c r="C262" s="2">
        <v>-227.8</v>
      </c>
    </row>
    <row r="263" spans="1:3" x14ac:dyDescent="0.25">
      <c r="A263" s="2">
        <v>0.81240000000000001</v>
      </c>
      <c r="B263" s="2">
        <v>8.2059999999999997E-5</v>
      </c>
      <c r="C263" s="2">
        <v>-227.8</v>
      </c>
    </row>
    <row r="264" spans="1:3" x14ac:dyDescent="0.25">
      <c r="A264" s="2">
        <v>0.81679999999999997</v>
      </c>
      <c r="B264" s="2">
        <v>8.3880000000000003E-5</v>
      </c>
      <c r="C264" s="2">
        <v>-227.8</v>
      </c>
    </row>
    <row r="265" spans="1:3" x14ac:dyDescent="0.25">
      <c r="A265" s="2">
        <v>0.82120000000000004</v>
      </c>
      <c r="B265" s="2">
        <v>8.577E-5</v>
      </c>
      <c r="C265" s="2">
        <v>-227.8</v>
      </c>
    </row>
    <row r="266" spans="1:3" x14ac:dyDescent="0.25">
      <c r="A266" s="2">
        <v>0.8256</v>
      </c>
      <c r="B266" s="2">
        <v>8.776E-5</v>
      </c>
      <c r="C266" s="2">
        <v>-228.7</v>
      </c>
    </row>
    <row r="267" spans="1:3" x14ac:dyDescent="0.25">
      <c r="A267" s="2">
        <v>0.83009999999999995</v>
      </c>
      <c r="B267" s="2">
        <v>8.988E-5</v>
      </c>
      <c r="C267" s="2">
        <v>-229.7</v>
      </c>
    </row>
    <row r="268" spans="1:3" x14ac:dyDescent="0.25">
      <c r="A268" s="2">
        <v>0.83450000000000002</v>
      </c>
      <c r="B268" s="2">
        <v>9.2040000000000006E-5</v>
      </c>
      <c r="C268" s="2">
        <v>-228.7</v>
      </c>
    </row>
    <row r="269" spans="1:3" x14ac:dyDescent="0.25">
      <c r="A269" s="2">
        <v>0.83889999999999998</v>
      </c>
      <c r="B269" s="2">
        <v>9.433E-5</v>
      </c>
      <c r="C269" s="2">
        <v>-228.7</v>
      </c>
    </row>
    <row r="270" spans="1:3" x14ac:dyDescent="0.25">
      <c r="A270" s="2">
        <v>0.84330000000000005</v>
      </c>
      <c r="B270" s="2">
        <v>9.6620000000000007E-5</v>
      </c>
      <c r="C270" s="2">
        <v>-227.8</v>
      </c>
    </row>
    <row r="271" spans="1:3" x14ac:dyDescent="0.25">
      <c r="A271" s="2">
        <v>0.84770000000000001</v>
      </c>
      <c r="B271" s="2">
        <v>9.8950000000000006E-5</v>
      </c>
      <c r="C271" s="2">
        <v>-227.8</v>
      </c>
    </row>
    <row r="272" spans="1:3" x14ac:dyDescent="0.25">
      <c r="A272" s="2">
        <v>0.85219999999999996</v>
      </c>
      <c r="B272" s="2">
        <v>1.014E-4</v>
      </c>
      <c r="C272" s="2">
        <v>-228.7</v>
      </c>
    </row>
    <row r="273" spans="1:3" x14ac:dyDescent="0.25">
      <c r="A273" s="2">
        <v>0.85660000000000003</v>
      </c>
      <c r="B273" s="2">
        <v>1.037E-4</v>
      </c>
      <c r="C273" s="2">
        <v>-227.8</v>
      </c>
    </row>
    <row r="274" spans="1:3" x14ac:dyDescent="0.25">
      <c r="A274" s="2">
        <v>0.86099999999999999</v>
      </c>
      <c r="B274" s="2">
        <v>1.0620000000000001E-4</v>
      </c>
      <c r="C274" s="2">
        <v>-227.8</v>
      </c>
    </row>
    <row r="275" spans="1:3" x14ac:dyDescent="0.25">
      <c r="A275" s="2">
        <v>0.86539999999999995</v>
      </c>
      <c r="B275" s="2">
        <v>1.0849999999999999E-4</v>
      </c>
      <c r="C275" s="2">
        <v>-226.8</v>
      </c>
    </row>
    <row r="276" spans="1:3" x14ac:dyDescent="0.25">
      <c r="A276" s="2">
        <v>0.86980000000000002</v>
      </c>
      <c r="B276" s="2">
        <v>1.108E-4</v>
      </c>
      <c r="C276" s="2">
        <v>-226.8</v>
      </c>
    </row>
    <row r="277" spans="1:3" x14ac:dyDescent="0.25">
      <c r="A277" s="2">
        <v>0.87419999999999998</v>
      </c>
      <c r="B277" s="2">
        <v>1.13E-4</v>
      </c>
      <c r="C277" s="2">
        <v>-227.8</v>
      </c>
    </row>
    <row r="278" spans="1:3" x14ac:dyDescent="0.25">
      <c r="A278" s="2">
        <v>0.87860000000000005</v>
      </c>
      <c r="B278" s="2">
        <v>1.1519999999999999E-4</v>
      </c>
      <c r="C278" s="2">
        <v>-227.8</v>
      </c>
    </row>
    <row r="279" spans="1:3" x14ac:dyDescent="0.25">
      <c r="A279" s="2">
        <v>0.8831</v>
      </c>
      <c r="B279" s="2">
        <v>1.1730000000000001E-4</v>
      </c>
      <c r="C279" s="2">
        <v>-227.8</v>
      </c>
    </row>
    <row r="280" spans="1:3" x14ac:dyDescent="0.25">
      <c r="A280" s="2">
        <v>0.88749999999999996</v>
      </c>
      <c r="B280" s="2">
        <v>1.193E-4</v>
      </c>
      <c r="C280" s="2">
        <v>-228.7</v>
      </c>
    </row>
    <row r="281" spans="1:3" x14ac:dyDescent="0.25">
      <c r="A281" s="2">
        <v>0.89190000000000003</v>
      </c>
      <c r="B281" s="2">
        <v>1.2120000000000001E-4</v>
      </c>
      <c r="C281" s="2">
        <v>-228.7</v>
      </c>
    </row>
    <row r="282" spans="1:3" x14ac:dyDescent="0.25">
      <c r="A282" s="2">
        <v>0.89629999999999999</v>
      </c>
      <c r="B282" s="2">
        <v>1.2320000000000001E-4</v>
      </c>
      <c r="C282" s="2">
        <v>-228.7</v>
      </c>
    </row>
    <row r="283" spans="1:3" x14ac:dyDescent="0.25">
      <c r="A283" s="2">
        <v>0.90069999999999995</v>
      </c>
      <c r="B283" s="2">
        <v>1.2520000000000001E-4</v>
      </c>
      <c r="C283" s="2">
        <v>-228.7</v>
      </c>
    </row>
    <row r="284" spans="1:3" x14ac:dyDescent="0.25">
      <c r="A284" s="2">
        <v>0.90510000000000002</v>
      </c>
      <c r="B284" s="2">
        <v>1.272E-4</v>
      </c>
      <c r="C284" s="2">
        <v>-226.8</v>
      </c>
    </row>
    <row r="285" spans="1:3" x14ac:dyDescent="0.25">
      <c r="A285" s="2">
        <v>0.90949999999999998</v>
      </c>
      <c r="B285" s="2">
        <v>1.292E-4</v>
      </c>
      <c r="C285" s="2">
        <v>-225.9</v>
      </c>
    </row>
    <row r="286" spans="1:3" x14ac:dyDescent="0.25">
      <c r="A286" s="2">
        <v>0.91390000000000005</v>
      </c>
      <c r="B286" s="2">
        <v>1.3129999999999999E-4</v>
      </c>
      <c r="C286" s="2">
        <v>-226.8</v>
      </c>
    </row>
    <row r="287" spans="1:3" x14ac:dyDescent="0.25">
      <c r="A287" s="2">
        <v>0.91839999999999999</v>
      </c>
      <c r="B287" s="2">
        <v>1.3339999999999999E-4</v>
      </c>
      <c r="C287" s="2">
        <v>-226.8</v>
      </c>
    </row>
    <row r="288" spans="1:3" x14ac:dyDescent="0.25">
      <c r="A288" s="2">
        <v>0.92279999999999995</v>
      </c>
      <c r="B288" s="2">
        <v>1.3549999999999999E-4</v>
      </c>
      <c r="C288" s="2">
        <v>-226.8</v>
      </c>
    </row>
    <row r="289" spans="1:3" x14ac:dyDescent="0.25">
      <c r="A289" s="2">
        <v>0.92720000000000002</v>
      </c>
      <c r="B289" s="2">
        <v>1.3770000000000001E-4</v>
      </c>
      <c r="C289" s="2">
        <v>-225.9</v>
      </c>
    </row>
    <row r="290" spans="1:3" x14ac:dyDescent="0.25">
      <c r="A290" s="2">
        <v>0.93159999999999998</v>
      </c>
      <c r="B290" s="2">
        <v>1.3990000000000001E-4</v>
      </c>
      <c r="C290" s="2">
        <v>-225.9</v>
      </c>
    </row>
    <row r="291" spans="1:3" x14ac:dyDescent="0.25">
      <c r="A291" s="2">
        <v>0.93600000000000005</v>
      </c>
      <c r="B291" s="2">
        <v>1.4210000000000001E-4</v>
      </c>
      <c r="C291" s="2">
        <v>-225.9</v>
      </c>
    </row>
    <row r="292" spans="1:3" x14ac:dyDescent="0.25">
      <c r="A292" s="2">
        <v>0.94040000000000001</v>
      </c>
      <c r="B292" s="2">
        <v>1.4440000000000001E-4</v>
      </c>
      <c r="C292" s="2">
        <v>-225.9</v>
      </c>
    </row>
    <row r="293" spans="1:3" x14ac:dyDescent="0.25">
      <c r="A293" s="2">
        <v>0.94479999999999997</v>
      </c>
      <c r="B293" s="2">
        <v>1.4660000000000001E-4</v>
      </c>
      <c r="C293" s="2">
        <v>-224.9</v>
      </c>
    </row>
    <row r="294" spans="1:3" x14ac:dyDescent="0.25">
      <c r="A294" s="2">
        <v>0.94930000000000003</v>
      </c>
      <c r="B294" s="2">
        <v>1.4899999999999999E-4</v>
      </c>
      <c r="C294" s="2">
        <v>-224.9</v>
      </c>
    </row>
    <row r="295" spans="1:3" x14ac:dyDescent="0.25">
      <c r="A295" s="2">
        <v>0.95369999999999999</v>
      </c>
      <c r="B295" s="2">
        <v>1.5119999999999999E-4</v>
      </c>
      <c r="C295" s="2">
        <v>-225.9</v>
      </c>
    </row>
    <row r="296" spans="1:3" x14ac:dyDescent="0.25">
      <c r="A296" s="2">
        <v>0.95809999999999995</v>
      </c>
      <c r="B296" s="2">
        <v>1.5349999999999999E-4</v>
      </c>
      <c r="C296" s="2">
        <v>-225.9</v>
      </c>
    </row>
    <row r="297" spans="1:3" x14ac:dyDescent="0.25">
      <c r="A297" s="2">
        <v>0.96250000000000002</v>
      </c>
      <c r="B297" s="2">
        <v>1.5579999999999999E-4</v>
      </c>
      <c r="C297" s="2">
        <v>-224.9</v>
      </c>
    </row>
    <row r="298" spans="1:3" x14ac:dyDescent="0.25">
      <c r="A298" s="2">
        <v>0.96689999999999998</v>
      </c>
      <c r="B298" s="2">
        <v>1.5789999999999999E-4</v>
      </c>
      <c r="C298" s="2">
        <v>-223</v>
      </c>
    </row>
    <row r="299" spans="1:3" x14ac:dyDescent="0.25">
      <c r="A299" s="2">
        <v>0.97140000000000004</v>
      </c>
      <c r="B299" s="2">
        <v>1.6009999999999999E-4</v>
      </c>
      <c r="C299" s="2">
        <v>-223</v>
      </c>
    </row>
    <row r="300" spans="1:3" x14ac:dyDescent="0.25">
      <c r="A300" s="2">
        <v>0.97570000000000001</v>
      </c>
      <c r="B300" s="2">
        <v>1.6210000000000001E-4</v>
      </c>
      <c r="C300" s="2">
        <v>-221.1</v>
      </c>
    </row>
    <row r="301" spans="1:3" x14ac:dyDescent="0.25">
      <c r="A301" s="2">
        <v>0.98009999999999997</v>
      </c>
      <c r="B301" s="2">
        <v>1.639E-4</v>
      </c>
      <c r="C301" s="2">
        <v>-219.2</v>
      </c>
    </row>
    <row r="302" spans="1:3" x14ac:dyDescent="0.25">
      <c r="A302" s="2">
        <v>0.98460000000000003</v>
      </c>
      <c r="B302" s="2">
        <v>1.6569999999999999E-4</v>
      </c>
      <c r="C302" s="2">
        <v>-219.2</v>
      </c>
    </row>
    <row r="303" spans="1:3" x14ac:dyDescent="0.25">
      <c r="A303" s="2">
        <v>0.98899999999999999</v>
      </c>
      <c r="B303" s="2">
        <v>1.673E-4</v>
      </c>
      <c r="C303" s="2">
        <v>-220.2</v>
      </c>
    </row>
    <row r="304" spans="1:3" x14ac:dyDescent="0.25">
      <c r="A304" s="2">
        <v>0.99339999999999995</v>
      </c>
      <c r="B304" s="2">
        <v>1.6880000000000001E-4</v>
      </c>
      <c r="C304" s="2">
        <v>-219.2</v>
      </c>
    </row>
    <row r="305" spans="1:3" x14ac:dyDescent="0.25">
      <c r="A305" s="2">
        <v>0.99780000000000002</v>
      </c>
      <c r="B305" s="2">
        <v>1.7009999999999999E-4</v>
      </c>
      <c r="C305" s="2">
        <v>-219.2</v>
      </c>
    </row>
    <row r="306" spans="1:3" x14ac:dyDescent="0.25">
      <c r="A306" s="2">
        <v>1.002</v>
      </c>
      <c r="B306" s="2">
        <v>1.7129999999999999E-4</v>
      </c>
      <c r="C306" s="2">
        <v>-217.3</v>
      </c>
    </row>
    <row r="307" spans="1:3" x14ac:dyDescent="0.25">
      <c r="A307" s="2">
        <v>1.0069999999999999</v>
      </c>
      <c r="B307" s="2">
        <v>1.7249999999999999E-4</v>
      </c>
      <c r="C307" s="2">
        <v>-215.4</v>
      </c>
    </row>
    <row r="308" spans="1:3" x14ac:dyDescent="0.25">
      <c r="A308" s="2">
        <v>1.0109999999999999</v>
      </c>
      <c r="B308" s="2">
        <v>1.7349999999999999E-4</v>
      </c>
      <c r="C308" s="2">
        <v>-215.4</v>
      </c>
    </row>
    <row r="309" spans="1:3" x14ac:dyDescent="0.25">
      <c r="A309" s="2">
        <v>1.016</v>
      </c>
      <c r="B309" s="2">
        <v>1.7440000000000001E-4</v>
      </c>
      <c r="C309" s="2">
        <v>-214.4</v>
      </c>
    </row>
    <row r="310" spans="1:3" x14ac:dyDescent="0.25">
      <c r="A310" s="2">
        <v>1.02</v>
      </c>
      <c r="B310" s="2">
        <v>1.752E-4</v>
      </c>
      <c r="C310" s="2">
        <v>-215.4</v>
      </c>
    </row>
    <row r="311" spans="1:3" x14ac:dyDescent="0.25">
      <c r="A311" s="2">
        <v>1.024</v>
      </c>
      <c r="B311" s="2">
        <v>1.7589999999999999E-4</v>
      </c>
      <c r="C311" s="2">
        <v>-214.4</v>
      </c>
    </row>
    <row r="312" spans="1:3" x14ac:dyDescent="0.25">
      <c r="A312" s="2">
        <v>1.0289999999999999</v>
      </c>
      <c r="B312" s="2">
        <v>1.7670000000000001E-4</v>
      </c>
      <c r="C312" s="2">
        <v>-211.6</v>
      </c>
    </row>
    <row r="313" spans="1:3" x14ac:dyDescent="0.25">
      <c r="A313" s="2">
        <v>1.0329999999999999</v>
      </c>
      <c r="B313" s="2">
        <v>1.774E-4</v>
      </c>
      <c r="C313" s="2">
        <v>-210.6</v>
      </c>
    </row>
    <row r="314" spans="1:3" x14ac:dyDescent="0.25">
      <c r="A314" s="2">
        <v>1.038</v>
      </c>
      <c r="B314" s="2">
        <v>1.7809999999999999E-4</v>
      </c>
      <c r="C314" s="2">
        <v>-210.6</v>
      </c>
    </row>
    <row r="315" spans="1:3" x14ac:dyDescent="0.25">
      <c r="A315" s="2">
        <v>1.042</v>
      </c>
      <c r="B315" s="2">
        <v>1.7880000000000001E-4</v>
      </c>
      <c r="C315" s="2">
        <v>-207.8</v>
      </c>
    </row>
    <row r="316" spans="1:3" x14ac:dyDescent="0.25">
      <c r="A316" s="2">
        <v>1.046</v>
      </c>
      <c r="B316" s="2">
        <v>1.796E-4</v>
      </c>
      <c r="C316" s="2">
        <v>-206.8</v>
      </c>
    </row>
    <row r="317" spans="1:3" x14ac:dyDescent="0.25">
      <c r="A317" s="2">
        <v>1.0509999999999999</v>
      </c>
      <c r="B317" s="2">
        <v>1.805E-4</v>
      </c>
      <c r="C317" s="2">
        <v>-204.9</v>
      </c>
    </row>
    <row r="318" spans="1:3" x14ac:dyDescent="0.25">
      <c r="A318" s="2">
        <v>1.0549999999999999</v>
      </c>
      <c r="B318" s="2">
        <v>1.8139999999999999E-4</v>
      </c>
      <c r="C318" s="2">
        <v>-203.9</v>
      </c>
    </row>
    <row r="319" spans="1:3" x14ac:dyDescent="0.25">
      <c r="A319" s="2">
        <v>1.06</v>
      </c>
      <c r="B319" s="2">
        <v>1.8239999999999999E-4</v>
      </c>
      <c r="C319" s="2">
        <v>-203.9</v>
      </c>
    </row>
    <row r="320" spans="1:3" x14ac:dyDescent="0.25">
      <c r="A320" s="2">
        <v>1.0640000000000001</v>
      </c>
      <c r="B320" s="2">
        <v>1.8349999999999999E-4</v>
      </c>
      <c r="C320" s="2">
        <v>-200.1</v>
      </c>
    </row>
    <row r="321" spans="1:3" x14ac:dyDescent="0.25">
      <c r="A321" s="2">
        <v>1.0680000000000001</v>
      </c>
      <c r="B321" s="2">
        <v>1.8459999999999999E-4</v>
      </c>
      <c r="C321" s="2">
        <v>-198.2</v>
      </c>
    </row>
    <row r="322" spans="1:3" x14ac:dyDescent="0.25">
      <c r="A322" s="2">
        <v>1.073</v>
      </c>
      <c r="B322" s="2">
        <v>1.8589999999999999E-4</v>
      </c>
      <c r="C322" s="2">
        <v>-197.3</v>
      </c>
    </row>
    <row r="323" spans="1:3" x14ac:dyDescent="0.25">
      <c r="A323" s="2">
        <v>1.077</v>
      </c>
      <c r="B323" s="2">
        <v>1.873E-4</v>
      </c>
      <c r="C323" s="2">
        <v>-195.4</v>
      </c>
    </row>
    <row r="324" spans="1:3" x14ac:dyDescent="0.25">
      <c r="A324" s="2">
        <v>1.0820000000000001</v>
      </c>
      <c r="B324" s="2">
        <v>1.8890000000000001E-4</v>
      </c>
      <c r="C324" s="2">
        <v>-192.5</v>
      </c>
    </row>
    <row r="325" spans="1:3" x14ac:dyDescent="0.25">
      <c r="A325" s="2">
        <v>1.0860000000000001</v>
      </c>
      <c r="B325" s="2">
        <v>1.905E-4</v>
      </c>
      <c r="C325" s="2">
        <v>-190.6</v>
      </c>
    </row>
    <row r="326" spans="1:3" x14ac:dyDescent="0.25">
      <c r="A326" s="2">
        <v>1.091</v>
      </c>
      <c r="B326" s="2">
        <v>1.9230000000000001E-4</v>
      </c>
      <c r="C326" s="2">
        <v>-189.6</v>
      </c>
    </row>
    <row r="327" spans="1:3" x14ac:dyDescent="0.25">
      <c r="A327" s="2">
        <v>1.095</v>
      </c>
      <c r="B327" s="2">
        <v>1.9450000000000001E-4</v>
      </c>
      <c r="C327" s="2">
        <v>-186.8</v>
      </c>
    </row>
    <row r="328" spans="1:3" x14ac:dyDescent="0.25">
      <c r="A328" s="2">
        <v>1.099</v>
      </c>
      <c r="B328" s="2">
        <v>1.9660000000000001E-4</v>
      </c>
      <c r="C328" s="2">
        <v>-183.9</v>
      </c>
    </row>
    <row r="329" spans="1:3" x14ac:dyDescent="0.25">
      <c r="A329" s="2">
        <v>1.1040000000000001</v>
      </c>
      <c r="B329" s="2">
        <v>1.9919999999999999E-4</v>
      </c>
      <c r="C329" s="2">
        <v>-180.1</v>
      </c>
    </row>
    <row r="330" spans="1:3" x14ac:dyDescent="0.25">
      <c r="A330" s="2">
        <v>1.1080000000000001</v>
      </c>
      <c r="B330" s="2">
        <v>2.018E-4</v>
      </c>
      <c r="C330" s="2">
        <v>-178.2</v>
      </c>
    </row>
    <row r="331" spans="1:3" x14ac:dyDescent="0.25">
      <c r="A331" s="2">
        <v>1.113</v>
      </c>
      <c r="B331" s="2">
        <v>2.0469999999999999E-4</v>
      </c>
      <c r="C331" s="2">
        <v>-174.4</v>
      </c>
    </row>
    <row r="332" spans="1:3" x14ac:dyDescent="0.25">
      <c r="A332" s="2">
        <v>1.117</v>
      </c>
      <c r="B332" s="2">
        <v>2.0809999999999999E-4</v>
      </c>
      <c r="C332" s="2">
        <v>-172.5</v>
      </c>
    </row>
    <row r="333" spans="1:3" x14ac:dyDescent="0.25">
      <c r="A333" s="2">
        <v>1.121</v>
      </c>
      <c r="B333" s="2">
        <v>2.1149999999999999E-4</v>
      </c>
      <c r="C333" s="2">
        <v>-168.7</v>
      </c>
    </row>
    <row r="334" spans="1:3" x14ac:dyDescent="0.25">
      <c r="A334" s="2">
        <v>1.1259999999999999</v>
      </c>
      <c r="B334" s="2">
        <v>2.154E-4</v>
      </c>
      <c r="C334" s="2">
        <v>-164.8</v>
      </c>
    </row>
    <row r="335" spans="1:3" x14ac:dyDescent="0.25">
      <c r="A335" s="2">
        <v>1.1299999999999999</v>
      </c>
      <c r="B335" s="2">
        <v>2.195E-4</v>
      </c>
      <c r="C335" s="2">
        <v>-160.1</v>
      </c>
    </row>
    <row r="336" spans="1:3" x14ac:dyDescent="0.25">
      <c r="A336" s="2">
        <v>1.135</v>
      </c>
      <c r="B336" s="2">
        <v>2.2389999999999999E-4</v>
      </c>
      <c r="C336" s="2">
        <v>-155.30000000000001</v>
      </c>
    </row>
    <row r="337" spans="1:3" x14ac:dyDescent="0.25">
      <c r="A337" s="2">
        <v>1.139</v>
      </c>
      <c r="B337" s="2">
        <v>2.286E-4</v>
      </c>
      <c r="C337" s="2">
        <v>-149.6</v>
      </c>
    </row>
    <row r="338" spans="1:3" x14ac:dyDescent="0.25">
      <c r="A338" s="2">
        <v>1.1439999999999999</v>
      </c>
      <c r="B338" s="2">
        <v>2.3350000000000001E-4</v>
      </c>
      <c r="C338" s="2">
        <v>-142</v>
      </c>
    </row>
    <row r="339" spans="1:3" x14ac:dyDescent="0.25">
      <c r="A339" s="2">
        <v>1.1479999999999999</v>
      </c>
      <c r="B339" s="2">
        <v>2.387E-4</v>
      </c>
      <c r="C339" s="2">
        <v>-137.19999999999999</v>
      </c>
    </row>
    <row r="340" spans="1:3" x14ac:dyDescent="0.25">
      <c r="A340" s="2">
        <v>1.1519999999999999</v>
      </c>
      <c r="B340" s="2">
        <v>2.441E-4</v>
      </c>
      <c r="C340" s="2">
        <v>-131.5</v>
      </c>
    </row>
    <row r="341" spans="1:3" x14ac:dyDescent="0.25">
      <c r="A341" s="2">
        <v>1.157</v>
      </c>
      <c r="B341" s="2">
        <v>2.498E-4</v>
      </c>
      <c r="C341" s="2">
        <v>-121.9</v>
      </c>
    </row>
    <row r="342" spans="1:3" x14ac:dyDescent="0.25">
      <c r="A342" s="2">
        <v>1.161</v>
      </c>
      <c r="B342" s="2">
        <v>2.564E-4</v>
      </c>
      <c r="C342" s="2">
        <v>-112.4</v>
      </c>
    </row>
    <row r="343" spans="1:3" x14ac:dyDescent="0.25">
      <c r="A343" s="2">
        <v>1.1659999999999999</v>
      </c>
      <c r="B343" s="2">
        <v>2.6360000000000001E-4</v>
      </c>
      <c r="C343" s="2">
        <v>-105.7</v>
      </c>
    </row>
    <row r="344" spans="1:3" x14ac:dyDescent="0.25">
      <c r="A344" s="2">
        <v>1.17</v>
      </c>
      <c r="B344" s="2">
        <v>2.722E-4</v>
      </c>
      <c r="C344" s="2">
        <v>-99.04</v>
      </c>
    </row>
    <row r="345" spans="1:3" x14ac:dyDescent="0.25">
      <c r="A345" s="2">
        <v>1.1739999999999999</v>
      </c>
      <c r="B345" s="2">
        <v>2.8190000000000002E-4</v>
      </c>
      <c r="C345" s="2">
        <v>-89.5</v>
      </c>
    </row>
    <row r="346" spans="1:3" x14ac:dyDescent="0.25">
      <c r="A346" s="2">
        <v>1.179</v>
      </c>
      <c r="B346" s="2">
        <v>2.9320000000000003E-4</v>
      </c>
      <c r="C346" s="2">
        <v>-81.87</v>
      </c>
    </row>
    <row r="347" spans="1:3" x14ac:dyDescent="0.25">
      <c r="A347" s="2">
        <v>1.1830000000000001</v>
      </c>
      <c r="B347" s="2">
        <v>3.0669999999999997E-4</v>
      </c>
      <c r="C347" s="2">
        <v>-73.290000000000006</v>
      </c>
    </row>
    <row r="348" spans="1:3" x14ac:dyDescent="0.25">
      <c r="A348" s="2">
        <v>1.1879999999999999</v>
      </c>
      <c r="B348" s="2">
        <v>3.213E-4</v>
      </c>
      <c r="C348" s="2">
        <v>-64.709999999999994</v>
      </c>
    </row>
    <row r="349" spans="1:3" x14ac:dyDescent="0.25">
      <c r="A349" s="2">
        <v>1.1919999999999999</v>
      </c>
      <c r="B349" s="2">
        <v>3.3780000000000003E-4</v>
      </c>
      <c r="C349" s="2">
        <v>-58.99</v>
      </c>
    </row>
    <row r="350" spans="1:3" x14ac:dyDescent="0.25">
      <c r="A350" s="2">
        <v>1.196</v>
      </c>
      <c r="B350" s="2">
        <v>3.546E-4</v>
      </c>
      <c r="C350" s="2">
        <v>-52.31</v>
      </c>
    </row>
    <row r="351" spans="1:3" x14ac:dyDescent="0.25">
      <c r="A351" s="2">
        <v>1.2010000000000001</v>
      </c>
      <c r="B351" s="2">
        <v>3.7130000000000003E-4</v>
      </c>
      <c r="C351" s="2">
        <v>-45.63</v>
      </c>
    </row>
    <row r="352" spans="1:3" x14ac:dyDescent="0.25">
      <c r="A352" s="2">
        <v>1.2050000000000001</v>
      </c>
      <c r="B352" s="2">
        <v>3.8719999999999998E-4</v>
      </c>
      <c r="C352" s="2">
        <v>-36.1</v>
      </c>
    </row>
    <row r="353" spans="1:3" x14ac:dyDescent="0.25">
      <c r="A353" s="2">
        <v>1.21</v>
      </c>
      <c r="B353" s="2">
        <v>4.0039999999999997E-4</v>
      </c>
      <c r="C353" s="2">
        <v>-29.42</v>
      </c>
    </row>
    <row r="354" spans="1:3" x14ac:dyDescent="0.25">
      <c r="A354" s="2">
        <v>1.214</v>
      </c>
      <c r="B354" s="2">
        <v>4.105E-4</v>
      </c>
      <c r="C354" s="2">
        <v>-25.61</v>
      </c>
    </row>
    <row r="355" spans="1:3" x14ac:dyDescent="0.25">
      <c r="A355" s="2">
        <v>1.2190000000000001</v>
      </c>
      <c r="B355" s="2">
        <v>4.1599999999999997E-4</v>
      </c>
      <c r="C355" s="2">
        <v>-18.93</v>
      </c>
    </row>
    <row r="356" spans="1:3" x14ac:dyDescent="0.25">
      <c r="A356" s="2">
        <v>1.2230000000000001</v>
      </c>
      <c r="B356" s="2">
        <v>4.1669999999999999E-4</v>
      </c>
      <c r="C356" s="2">
        <v>-12.26</v>
      </c>
    </row>
    <row r="357" spans="1:3" x14ac:dyDescent="0.25">
      <c r="A357" s="2">
        <v>1.2270000000000001</v>
      </c>
      <c r="B357" s="2">
        <v>4.126E-4</v>
      </c>
      <c r="C357" s="2">
        <v>-6.5330000000000004</v>
      </c>
    </row>
    <row r="358" spans="1:3" x14ac:dyDescent="0.25">
      <c r="A358" s="2">
        <v>1.232</v>
      </c>
      <c r="B358" s="2">
        <v>4.035E-4</v>
      </c>
      <c r="C358" s="2">
        <v>-0.81120000000000003</v>
      </c>
    </row>
    <row r="359" spans="1:3" x14ac:dyDescent="0.25">
      <c r="A359" s="2">
        <v>1.236</v>
      </c>
      <c r="B359" s="2">
        <v>3.927E-4</v>
      </c>
      <c r="C359" s="2">
        <v>3.9569999999999999</v>
      </c>
    </row>
    <row r="360" spans="1:3" x14ac:dyDescent="0.25">
      <c r="A360" s="2">
        <v>1.2410000000000001</v>
      </c>
      <c r="B360" s="2">
        <v>3.837E-4</v>
      </c>
      <c r="C360" s="2">
        <v>6.8179999999999996</v>
      </c>
    </row>
    <row r="361" spans="1:3" x14ac:dyDescent="0.25">
      <c r="A361" s="2">
        <v>1.2450000000000001</v>
      </c>
      <c r="B361" s="2">
        <v>3.8020000000000003E-4</v>
      </c>
      <c r="C361" s="2">
        <v>8.7260000000000009</v>
      </c>
    </row>
    <row r="362" spans="1:3" x14ac:dyDescent="0.25">
      <c r="A362" s="2">
        <v>1.2490000000000001</v>
      </c>
      <c r="B362" s="2">
        <v>3.8289999999999998E-4</v>
      </c>
      <c r="C362" s="2">
        <v>10.63</v>
      </c>
    </row>
    <row r="363" spans="1:3" x14ac:dyDescent="0.25">
      <c r="A363" s="2">
        <v>1.254</v>
      </c>
      <c r="B363" s="2">
        <v>3.9060000000000001E-4</v>
      </c>
      <c r="C363" s="2">
        <v>12.54</v>
      </c>
    </row>
    <row r="364" spans="1:3" x14ac:dyDescent="0.25">
      <c r="A364" s="2">
        <v>1.258</v>
      </c>
      <c r="B364" s="2">
        <v>4.035E-4</v>
      </c>
      <c r="C364" s="2">
        <v>12.54</v>
      </c>
    </row>
    <row r="365" spans="1:3" x14ac:dyDescent="0.25">
      <c r="A365" s="2">
        <v>1.2629999999999999</v>
      </c>
      <c r="B365" s="2">
        <v>4.2000000000000002E-4</v>
      </c>
      <c r="C365" s="2">
        <v>13.49</v>
      </c>
    </row>
    <row r="366" spans="1:3" x14ac:dyDescent="0.25">
      <c r="A366" s="2">
        <v>1.2669999999999999</v>
      </c>
      <c r="B366" s="2">
        <v>4.4020000000000002E-4</v>
      </c>
      <c r="C366" s="2">
        <v>15.4</v>
      </c>
    </row>
    <row r="367" spans="1:3" x14ac:dyDescent="0.25">
      <c r="A367" s="2">
        <v>1.272</v>
      </c>
      <c r="B367" s="2">
        <v>4.6410000000000001E-4</v>
      </c>
      <c r="C367" s="2">
        <v>15.4</v>
      </c>
    </row>
    <row r="368" spans="1:3" x14ac:dyDescent="0.25">
      <c r="A368" s="2">
        <v>1.276</v>
      </c>
      <c r="B368" s="2">
        <v>4.8990000000000004E-4</v>
      </c>
      <c r="C368" s="2">
        <v>17.309999999999999</v>
      </c>
    </row>
    <row r="369" spans="1:3" x14ac:dyDescent="0.25">
      <c r="A369" s="2">
        <v>1.28</v>
      </c>
      <c r="B369" s="2">
        <v>5.1800000000000001E-4</v>
      </c>
      <c r="C369" s="2">
        <v>18.260000000000002</v>
      </c>
    </row>
    <row r="370" spans="1:3" x14ac:dyDescent="0.25">
      <c r="A370" s="2">
        <v>1.2849999999999999</v>
      </c>
      <c r="B370" s="2">
        <v>5.4679999999999996E-4</v>
      </c>
      <c r="C370" s="2">
        <v>18.260000000000002</v>
      </c>
    </row>
    <row r="371" spans="1:3" x14ac:dyDescent="0.25">
      <c r="A371" s="2">
        <v>1.2889999999999999</v>
      </c>
      <c r="B371" s="2">
        <v>5.7760000000000005E-4</v>
      </c>
      <c r="C371" s="2">
        <v>18.260000000000002</v>
      </c>
    </row>
    <row r="372" spans="1:3" x14ac:dyDescent="0.25">
      <c r="A372" s="2">
        <v>1.294</v>
      </c>
      <c r="B372" s="2">
        <v>6.0630000000000005E-4</v>
      </c>
      <c r="C372" s="2">
        <v>19.22</v>
      </c>
    </row>
    <row r="373" spans="1:3" x14ac:dyDescent="0.25">
      <c r="A373" s="2">
        <v>1.298</v>
      </c>
      <c r="B373" s="2">
        <v>6.3259999999999998E-4</v>
      </c>
      <c r="C373" s="2">
        <v>19.22</v>
      </c>
    </row>
    <row r="374" spans="1:3" x14ac:dyDescent="0.25">
      <c r="A374" s="2">
        <v>1.3029999999999999</v>
      </c>
      <c r="B374" s="2">
        <v>6.5629999999999996E-4</v>
      </c>
      <c r="C374" s="2">
        <v>19.22</v>
      </c>
    </row>
    <row r="375" spans="1:3" x14ac:dyDescent="0.25">
      <c r="A375" s="2">
        <v>1.3069999999999999</v>
      </c>
      <c r="B375" s="2">
        <v>6.7520000000000004E-4</v>
      </c>
      <c r="C375" s="2">
        <v>19.22</v>
      </c>
    </row>
    <row r="376" spans="1:3" x14ac:dyDescent="0.25">
      <c r="A376" s="2">
        <v>1.3109999999999999</v>
      </c>
      <c r="B376" s="2">
        <v>6.891E-4</v>
      </c>
      <c r="C376" s="2">
        <v>22.08</v>
      </c>
    </row>
    <row r="377" spans="1:3" x14ac:dyDescent="0.25">
      <c r="A377" s="2">
        <v>1.3160000000000001</v>
      </c>
      <c r="B377" s="2">
        <v>6.9780000000000005E-4</v>
      </c>
      <c r="C377" s="2">
        <v>22.08</v>
      </c>
    </row>
    <row r="378" spans="1:3" x14ac:dyDescent="0.25">
      <c r="A378" s="2">
        <v>1.32</v>
      </c>
      <c r="B378" s="2">
        <v>7.004E-4</v>
      </c>
      <c r="C378" s="2">
        <v>21.12</v>
      </c>
    </row>
    <row r="379" spans="1:3" x14ac:dyDescent="0.25">
      <c r="A379" s="2">
        <v>1.325</v>
      </c>
      <c r="B379" s="2">
        <v>6.9830000000000001E-4</v>
      </c>
      <c r="C379" s="2">
        <v>21.12</v>
      </c>
    </row>
    <row r="380" spans="1:3" x14ac:dyDescent="0.25">
      <c r="A380" s="2">
        <v>1.329</v>
      </c>
      <c r="B380" s="2">
        <v>6.9209999999999996E-4</v>
      </c>
      <c r="C380" s="2">
        <v>22.08</v>
      </c>
    </row>
    <row r="381" spans="1:3" x14ac:dyDescent="0.25">
      <c r="A381" s="2">
        <v>1.333</v>
      </c>
      <c r="B381" s="2">
        <v>6.8380000000000003E-4</v>
      </c>
      <c r="C381" s="2">
        <v>22.08</v>
      </c>
    </row>
    <row r="382" spans="1:3" x14ac:dyDescent="0.25">
      <c r="A382" s="2">
        <v>1.3380000000000001</v>
      </c>
      <c r="B382" s="2">
        <v>6.7509999999999998E-4</v>
      </c>
      <c r="C382" s="2">
        <v>23.03</v>
      </c>
    </row>
    <row r="383" spans="1:3" x14ac:dyDescent="0.25">
      <c r="A383" s="2">
        <v>1.3420000000000001</v>
      </c>
      <c r="B383" s="2">
        <v>6.6569999999999997E-4</v>
      </c>
      <c r="C383" s="2">
        <v>23.98</v>
      </c>
    </row>
    <row r="384" spans="1:3" x14ac:dyDescent="0.25">
      <c r="A384" s="2">
        <v>1.347</v>
      </c>
      <c r="B384" s="2">
        <v>6.5680000000000003E-4</v>
      </c>
      <c r="C384" s="2">
        <v>23.98</v>
      </c>
    </row>
    <row r="385" spans="1:3" x14ac:dyDescent="0.25">
      <c r="A385" s="2">
        <v>1.351</v>
      </c>
      <c r="B385" s="2">
        <v>6.4780000000000003E-4</v>
      </c>
      <c r="C385" s="2">
        <v>23.98</v>
      </c>
    </row>
    <row r="386" spans="1:3" x14ac:dyDescent="0.25">
      <c r="A386" s="2">
        <v>1.3560000000000001</v>
      </c>
      <c r="B386" s="2">
        <v>6.3860000000000002E-4</v>
      </c>
      <c r="C386" s="2">
        <v>24.94</v>
      </c>
    </row>
    <row r="387" spans="1:3" x14ac:dyDescent="0.25">
      <c r="A387" s="2">
        <v>1.36</v>
      </c>
      <c r="B387" s="2">
        <v>6.2960000000000002E-4</v>
      </c>
      <c r="C387" s="2">
        <v>25.89</v>
      </c>
    </row>
    <row r="388" spans="1:3" x14ac:dyDescent="0.25">
      <c r="A388" s="2">
        <v>1.3640000000000001</v>
      </c>
      <c r="B388" s="2">
        <v>6.202E-4</v>
      </c>
      <c r="C388" s="2">
        <v>26.85</v>
      </c>
    </row>
    <row r="389" spans="1:3" x14ac:dyDescent="0.25">
      <c r="A389" s="2">
        <v>1.369</v>
      </c>
      <c r="B389" s="2">
        <v>6.11E-4</v>
      </c>
      <c r="C389" s="2">
        <v>26.85</v>
      </c>
    </row>
    <row r="390" spans="1:3" x14ac:dyDescent="0.25">
      <c r="A390" s="2">
        <v>1.373</v>
      </c>
      <c r="B390" s="2">
        <v>6.0179999999999999E-4</v>
      </c>
      <c r="C390" s="2">
        <v>27.8</v>
      </c>
    </row>
    <row r="391" spans="1:3" x14ac:dyDescent="0.25">
      <c r="A391" s="2">
        <v>1.3779999999999999</v>
      </c>
      <c r="B391" s="2">
        <v>5.9279999999999999E-4</v>
      </c>
      <c r="C391" s="2">
        <v>27.8</v>
      </c>
    </row>
    <row r="392" spans="1:3" x14ac:dyDescent="0.25">
      <c r="A392" s="2">
        <v>1.3819999999999999</v>
      </c>
      <c r="B392" s="2">
        <v>5.8410000000000005E-4</v>
      </c>
      <c r="C392" s="2">
        <v>27.8</v>
      </c>
    </row>
    <row r="393" spans="1:3" x14ac:dyDescent="0.25">
      <c r="A393" s="2">
        <v>1.3859999999999999</v>
      </c>
      <c r="B393" s="2">
        <v>5.7580000000000001E-4</v>
      </c>
      <c r="C393" s="2">
        <v>27.8</v>
      </c>
    </row>
    <row r="394" spans="1:3" x14ac:dyDescent="0.25">
      <c r="A394" s="2">
        <v>1.391</v>
      </c>
      <c r="B394" s="2">
        <v>5.6789999999999998E-4</v>
      </c>
      <c r="C394" s="2">
        <v>27.8</v>
      </c>
    </row>
    <row r="395" spans="1:3" x14ac:dyDescent="0.25">
      <c r="A395" s="2">
        <v>1.395</v>
      </c>
      <c r="B395" s="2">
        <v>5.6039999999999996E-4</v>
      </c>
      <c r="C395" s="2">
        <v>28.75</v>
      </c>
    </row>
    <row r="396" spans="1:3" x14ac:dyDescent="0.25">
      <c r="A396" s="2">
        <v>1.4</v>
      </c>
      <c r="B396" s="2">
        <v>5.5329999999999995E-4</v>
      </c>
      <c r="C396" s="2">
        <v>28.75</v>
      </c>
    </row>
    <row r="397" spans="1:3" x14ac:dyDescent="0.25">
      <c r="A397" s="2">
        <v>1.4039999999999999</v>
      </c>
      <c r="B397" s="2">
        <v>5.4679999999999996E-4</v>
      </c>
      <c r="C397" s="2">
        <v>28.75</v>
      </c>
    </row>
    <row r="398" spans="1:3" x14ac:dyDescent="0.25">
      <c r="A398" s="2">
        <v>1.409</v>
      </c>
      <c r="B398" s="2">
        <v>5.4069999999999997E-4</v>
      </c>
      <c r="C398" s="2">
        <v>27.8</v>
      </c>
    </row>
    <row r="399" spans="1:3" x14ac:dyDescent="0.25">
      <c r="A399" s="2">
        <v>1.413</v>
      </c>
      <c r="B399" s="2">
        <v>5.3529999999999995E-4</v>
      </c>
      <c r="C399" s="2">
        <v>28.75</v>
      </c>
    </row>
    <row r="400" spans="1:3" x14ac:dyDescent="0.25">
      <c r="A400" s="2">
        <v>1.417</v>
      </c>
      <c r="B400" s="2">
        <v>5.2979999999999998E-4</v>
      </c>
      <c r="C400" s="2">
        <v>29.71</v>
      </c>
    </row>
    <row r="401" spans="1:3" x14ac:dyDescent="0.25">
      <c r="A401" s="2">
        <v>1.4219999999999999</v>
      </c>
      <c r="B401" s="2">
        <v>5.2510000000000002E-4</v>
      </c>
      <c r="C401" s="2">
        <v>29.71</v>
      </c>
    </row>
    <row r="402" spans="1:3" x14ac:dyDescent="0.25">
      <c r="A402" s="2">
        <v>1.4259999999999999</v>
      </c>
      <c r="B402" s="2">
        <v>5.2099999999999998E-4</v>
      </c>
      <c r="C402" s="2">
        <v>29.71</v>
      </c>
    </row>
    <row r="403" spans="1:3" x14ac:dyDescent="0.25">
      <c r="A403" s="2">
        <v>1.431</v>
      </c>
      <c r="B403" s="2">
        <v>5.1699999999999999E-4</v>
      </c>
      <c r="C403" s="2">
        <v>29.71</v>
      </c>
    </row>
    <row r="404" spans="1:3" x14ac:dyDescent="0.25">
      <c r="A404" s="2">
        <v>1.4350000000000001</v>
      </c>
      <c r="B404" s="2">
        <v>5.1369999999999996E-4</v>
      </c>
      <c r="C404" s="2">
        <v>30.66</v>
      </c>
    </row>
    <row r="405" spans="1:3" x14ac:dyDescent="0.25">
      <c r="A405" s="2">
        <v>1.44</v>
      </c>
      <c r="B405" s="2">
        <v>5.1040000000000005E-4</v>
      </c>
      <c r="C405" s="2">
        <v>30.66</v>
      </c>
    </row>
    <row r="406" spans="1:3" x14ac:dyDescent="0.25">
      <c r="A406" s="2">
        <v>1.444</v>
      </c>
      <c r="B406" s="2">
        <v>5.0770000000000003E-4</v>
      </c>
      <c r="C406" s="2">
        <v>31.61</v>
      </c>
    </row>
    <row r="407" spans="1:3" x14ac:dyDescent="0.25">
      <c r="A407" s="2">
        <v>1.448</v>
      </c>
      <c r="B407" s="2">
        <v>5.0520000000000003E-4</v>
      </c>
      <c r="C407" s="2">
        <v>32.57</v>
      </c>
    </row>
    <row r="408" spans="1:3" x14ac:dyDescent="0.25">
      <c r="A408" s="2">
        <v>1.4530000000000001</v>
      </c>
      <c r="B408" s="2">
        <v>5.0299999999999997E-4</v>
      </c>
      <c r="C408" s="2">
        <v>31.61</v>
      </c>
    </row>
    <row r="409" spans="1:3" x14ac:dyDescent="0.25">
      <c r="A409" s="2">
        <v>1.4570000000000001</v>
      </c>
      <c r="B409" s="2">
        <v>5.0129999999999999E-4</v>
      </c>
      <c r="C409" s="2">
        <v>31.61</v>
      </c>
    </row>
    <row r="410" spans="1:3" x14ac:dyDescent="0.25">
      <c r="A410" s="2">
        <v>1.462</v>
      </c>
      <c r="B410" s="2">
        <v>4.9969999999999995E-4</v>
      </c>
      <c r="C410" s="2">
        <v>30.66</v>
      </c>
    </row>
    <row r="411" spans="1:3" x14ac:dyDescent="0.25">
      <c r="A411" s="2">
        <v>1.466</v>
      </c>
      <c r="B411" s="2">
        <v>4.9850000000000003E-4</v>
      </c>
      <c r="C411" s="2">
        <v>30.66</v>
      </c>
    </row>
    <row r="412" spans="1:3" x14ac:dyDescent="0.25">
      <c r="A412" s="2">
        <v>1.47</v>
      </c>
      <c r="B412" s="2">
        <v>4.9759999999999995E-4</v>
      </c>
      <c r="C412" s="2">
        <v>30.66</v>
      </c>
    </row>
    <row r="413" spans="1:3" x14ac:dyDescent="0.25">
      <c r="A413" s="2">
        <v>1.4750000000000001</v>
      </c>
      <c r="B413" s="2">
        <v>4.9680000000000004E-4</v>
      </c>
      <c r="C413" s="2">
        <v>30.66</v>
      </c>
    </row>
    <row r="414" spans="1:3" x14ac:dyDescent="0.25">
      <c r="A414" s="2">
        <v>1.4790000000000001</v>
      </c>
      <c r="B414" s="2">
        <v>4.9649999999999998E-4</v>
      </c>
      <c r="C414" s="2">
        <v>31.61</v>
      </c>
    </row>
    <row r="415" spans="1:3" x14ac:dyDescent="0.25">
      <c r="A415" s="2">
        <v>1.484</v>
      </c>
      <c r="B415" s="2">
        <v>4.9620000000000003E-4</v>
      </c>
      <c r="C415" s="2">
        <v>32.57</v>
      </c>
    </row>
    <row r="416" spans="1:3" x14ac:dyDescent="0.25">
      <c r="A416" s="2">
        <v>1.488</v>
      </c>
      <c r="B416" s="2">
        <v>4.9629999999999997E-4</v>
      </c>
      <c r="C416" s="2">
        <v>31.61</v>
      </c>
    </row>
    <row r="417" spans="1:3" x14ac:dyDescent="0.25">
      <c r="A417" s="2">
        <v>1.4930000000000001</v>
      </c>
      <c r="B417" s="2">
        <v>4.9649999999999998E-4</v>
      </c>
      <c r="C417" s="2">
        <v>33.520000000000003</v>
      </c>
    </row>
    <row r="418" spans="1:3" x14ac:dyDescent="0.25">
      <c r="A418" s="2">
        <v>1.4970000000000001</v>
      </c>
      <c r="B418" s="2">
        <v>4.9689999999999999E-4</v>
      </c>
      <c r="C418" s="2">
        <v>32.57</v>
      </c>
    </row>
    <row r="419" spans="1:3" x14ac:dyDescent="0.25">
      <c r="A419" s="2">
        <v>1.5009999999999999</v>
      </c>
      <c r="B419" s="2">
        <v>4.9779999999999996E-4</v>
      </c>
      <c r="C419" s="2">
        <v>32.57</v>
      </c>
    </row>
    <row r="420" spans="1:3" x14ac:dyDescent="0.25">
      <c r="A420" s="2">
        <v>1.506</v>
      </c>
      <c r="B420" s="2">
        <v>4.9879999999999998E-4</v>
      </c>
      <c r="C420" s="2">
        <v>32.57</v>
      </c>
    </row>
    <row r="421" spans="1:3" x14ac:dyDescent="0.25">
      <c r="A421" s="2">
        <v>1.51</v>
      </c>
      <c r="B421" s="2">
        <v>4.9969999999999995E-4</v>
      </c>
      <c r="C421" s="2">
        <v>32.57</v>
      </c>
    </row>
    <row r="422" spans="1:3" x14ac:dyDescent="0.25">
      <c r="A422" s="2">
        <v>1.5149999999999999</v>
      </c>
      <c r="B422" s="2">
        <v>5.0109999999999998E-4</v>
      </c>
      <c r="C422" s="2">
        <v>31.61</v>
      </c>
    </row>
    <row r="423" spans="1:3" x14ac:dyDescent="0.25">
      <c r="A423" s="2">
        <v>1.5189999999999999</v>
      </c>
      <c r="B423" s="2">
        <v>5.0250000000000002E-4</v>
      </c>
      <c r="C423" s="2">
        <v>33.520000000000003</v>
      </c>
    </row>
    <row r="424" spans="1:3" x14ac:dyDescent="0.25">
      <c r="A424" s="2">
        <v>1.5229999999999999</v>
      </c>
      <c r="B424" s="2">
        <v>5.0480000000000002E-4</v>
      </c>
      <c r="C424" s="2">
        <v>34.47</v>
      </c>
    </row>
    <row r="425" spans="1:3" x14ac:dyDescent="0.25">
      <c r="A425" s="2">
        <v>1.528</v>
      </c>
      <c r="B425" s="2">
        <v>5.0560000000000004E-4</v>
      </c>
      <c r="C425" s="2">
        <v>32.57</v>
      </c>
    </row>
    <row r="426" spans="1:3" x14ac:dyDescent="0.25">
      <c r="A426" s="2">
        <v>1.532</v>
      </c>
      <c r="B426" s="2">
        <v>5.0730000000000003E-4</v>
      </c>
      <c r="C426" s="2">
        <v>32.57</v>
      </c>
    </row>
    <row r="427" spans="1:3" x14ac:dyDescent="0.25">
      <c r="A427" s="2">
        <v>1.5369999999999999</v>
      </c>
      <c r="B427" s="2">
        <v>5.0969999999999998E-4</v>
      </c>
      <c r="C427" s="2">
        <v>33.520000000000003</v>
      </c>
    </row>
    <row r="428" spans="1:3" x14ac:dyDescent="0.25">
      <c r="A428" s="2">
        <v>1.5409999999999999</v>
      </c>
      <c r="B428" s="2">
        <v>5.1230000000000004E-4</v>
      </c>
      <c r="C428" s="2">
        <v>33.520000000000003</v>
      </c>
    </row>
    <row r="429" spans="1:3" x14ac:dyDescent="0.25">
      <c r="A429" s="2">
        <v>1.546</v>
      </c>
      <c r="B429" s="2">
        <v>5.1420000000000003E-4</v>
      </c>
      <c r="C429" s="2">
        <v>34.47</v>
      </c>
    </row>
    <row r="430" spans="1:3" x14ac:dyDescent="0.25">
      <c r="A430" s="2">
        <v>1.55</v>
      </c>
      <c r="B430" s="2">
        <v>5.1619999999999997E-4</v>
      </c>
      <c r="C430" s="2">
        <v>33.520000000000003</v>
      </c>
    </row>
    <row r="431" spans="1:3" x14ac:dyDescent="0.25">
      <c r="A431" s="2">
        <v>1.554</v>
      </c>
      <c r="B431" s="2">
        <v>5.1860000000000003E-4</v>
      </c>
      <c r="C431" s="2">
        <v>33.520000000000003</v>
      </c>
    </row>
    <row r="432" spans="1:3" x14ac:dyDescent="0.25">
      <c r="A432" s="2">
        <v>1.5589999999999999</v>
      </c>
      <c r="B432" s="2">
        <v>5.2130000000000004E-4</v>
      </c>
      <c r="C432" s="2">
        <v>32.57</v>
      </c>
    </row>
    <row r="433" spans="1:3" x14ac:dyDescent="0.25">
      <c r="A433" s="2">
        <v>1.5629999999999999</v>
      </c>
      <c r="B433" s="2">
        <v>5.241E-4</v>
      </c>
      <c r="C433" s="2">
        <v>32.57</v>
      </c>
    </row>
    <row r="434" spans="1:3" x14ac:dyDescent="0.25">
      <c r="A434" s="2">
        <v>1.5680000000000001</v>
      </c>
      <c r="B434" s="2">
        <v>5.2700000000000002E-4</v>
      </c>
      <c r="C434" s="2">
        <v>35.43</v>
      </c>
    </row>
    <row r="435" spans="1:3" x14ac:dyDescent="0.25">
      <c r="A435" s="2">
        <v>1.5720000000000001</v>
      </c>
      <c r="B435" s="2">
        <v>5.2979999999999998E-4</v>
      </c>
      <c r="C435" s="2">
        <v>35.43</v>
      </c>
    </row>
    <row r="436" spans="1:3" x14ac:dyDescent="0.25">
      <c r="A436" s="2">
        <v>1.5760000000000001</v>
      </c>
      <c r="B436" s="2">
        <v>5.3269999999999999E-4</v>
      </c>
      <c r="C436" s="2">
        <v>33.520000000000003</v>
      </c>
    </row>
    <row r="437" spans="1:3" x14ac:dyDescent="0.25">
      <c r="A437" s="2">
        <v>1.581</v>
      </c>
      <c r="B437" s="2">
        <v>5.3609999999999997E-4</v>
      </c>
      <c r="C437" s="2">
        <v>34.47</v>
      </c>
    </row>
    <row r="438" spans="1:3" x14ac:dyDescent="0.25">
      <c r="A438" s="2">
        <v>1.585</v>
      </c>
      <c r="B438" s="2">
        <v>5.3930000000000004E-4</v>
      </c>
      <c r="C438" s="2">
        <v>34.47</v>
      </c>
    </row>
    <row r="439" spans="1:3" x14ac:dyDescent="0.25">
      <c r="A439" s="2">
        <v>1.59</v>
      </c>
      <c r="B439" s="2">
        <v>5.4250000000000001E-4</v>
      </c>
      <c r="C439" s="2">
        <v>34.47</v>
      </c>
    </row>
    <row r="440" spans="1:3" x14ac:dyDescent="0.25">
      <c r="A440" s="2">
        <v>1.5940000000000001</v>
      </c>
      <c r="B440" s="2">
        <v>5.4600000000000004E-4</v>
      </c>
      <c r="C440" s="2">
        <v>35.43</v>
      </c>
    </row>
    <row r="441" spans="1:3" x14ac:dyDescent="0.25">
      <c r="A441" s="2">
        <v>1.5980000000000001</v>
      </c>
      <c r="B441" s="2">
        <v>5.4909999999999996E-4</v>
      </c>
      <c r="C441" s="2">
        <v>36.380000000000003</v>
      </c>
    </row>
    <row r="442" spans="1:3" x14ac:dyDescent="0.25">
      <c r="A442" s="2">
        <v>1.603</v>
      </c>
      <c r="B442" s="2">
        <v>5.5290000000000005E-4</v>
      </c>
      <c r="C442" s="2">
        <v>34.47</v>
      </c>
    </row>
    <row r="443" spans="1:3" x14ac:dyDescent="0.25">
      <c r="A443" s="2">
        <v>1.607</v>
      </c>
      <c r="B443" s="2">
        <v>5.5610000000000002E-4</v>
      </c>
      <c r="C443" s="2">
        <v>35.43</v>
      </c>
    </row>
    <row r="444" spans="1:3" x14ac:dyDescent="0.25">
      <c r="A444" s="2">
        <v>1.6120000000000001</v>
      </c>
      <c r="B444" s="2">
        <v>5.597E-4</v>
      </c>
      <c r="C444" s="2">
        <v>34.47</v>
      </c>
    </row>
    <row r="445" spans="1:3" x14ac:dyDescent="0.25">
      <c r="A445" s="2">
        <v>1.6160000000000001</v>
      </c>
      <c r="B445" s="2">
        <v>5.6309999999999997E-4</v>
      </c>
      <c r="C445" s="2">
        <v>34.47</v>
      </c>
    </row>
    <row r="446" spans="1:3" x14ac:dyDescent="0.25">
      <c r="A446" s="2">
        <v>1.621</v>
      </c>
      <c r="B446" s="2">
        <v>5.666E-4</v>
      </c>
      <c r="C446" s="2">
        <v>35.43</v>
      </c>
    </row>
    <row r="447" spans="1:3" x14ac:dyDescent="0.25">
      <c r="A447" s="2">
        <v>1.625</v>
      </c>
      <c r="B447" s="2">
        <v>5.7059999999999999E-4</v>
      </c>
      <c r="C447" s="2">
        <v>35.43</v>
      </c>
    </row>
    <row r="448" spans="1:3" x14ac:dyDescent="0.25">
      <c r="A448" s="2">
        <v>1.629</v>
      </c>
      <c r="B448" s="2">
        <v>5.7390000000000002E-4</v>
      </c>
      <c r="C448" s="2">
        <v>36.380000000000003</v>
      </c>
    </row>
    <row r="449" spans="1:3" x14ac:dyDescent="0.25">
      <c r="A449" s="2">
        <v>1.6339999999999999</v>
      </c>
      <c r="B449" s="2">
        <v>5.7790000000000001E-4</v>
      </c>
      <c r="C449" s="2">
        <v>36.380000000000003</v>
      </c>
    </row>
    <row r="450" spans="1:3" x14ac:dyDescent="0.25">
      <c r="A450" s="2">
        <v>1.6379999999999999</v>
      </c>
      <c r="B450" s="2">
        <v>5.8109999999999998E-4</v>
      </c>
      <c r="C450" s="2">
        <v>35.43</v>
      </c>
    </row>
    <row r="451" spans="1:3" x14ac:dyDescent="0.25">
      <c r="A451" s="2">
        <v>1.643</v>
      </c>
      <c r="B451" s="2">
        <v>5.8460000000000001E-4</v>
      </c>
      <c r="C451" s="2">
        <v>35.43</v>
      </c>
    </row>
    <row r="452" spans="1:3" x14ac:dyDescent="0.25">
      <c r="A452" s="2">
        <v>1.647</v>
      </c>
      <c r="B452" s="2">
        <v>5.8819999999999999E-4</v>
      </c>
      <c r="C452" s="2">
        <v>35.43</v>
      </c>
    </row>
    <row r="453" spans="1:3" x14ac:dyDescent="0.25">
      <c r="A453" s="2">
        <v>1.651</v>
      </c>
      <c r="B453" s="2">
        <v>5.9159999999999996E-4</v>
      </c>
      <c r="C453" s="2">
        <v>36.380000000000003</v>
      </c>
    </row>
    <row r="454" spans="1:3" x14ac:dyDescent="0.25">
      <c r="A454" s="2">
        <v>1.6559999999999999</v>
      </c>
      <c r="B454" s="2">
        <v>5.9509999999999999E-4</v>
      </c>
      <c r="C454" s="2">
        <v>36.380000000000003</v>
      </c>
    </row>
    <row r="455" spans="1:3" x14ac:dyDescent="0.25">
      <c r="A455" s="2">
        <v>1.66</v>
      </c>
      <c r="B455" s="2">
        <v>5.9860000000000002E-4</v>
      </c>
      <c r="C455" s="2">
        <v>37.340000000000003</v>
      </c>
    </row>
    <row r="456" spans="1:3" x14ac:dyDescent="0.25">
      <c r="A456" s="2">
        <v>1.665</v>
      </c>
      <c r="B456" s="2">
        <v>6.02E-4</v>
      </c>
      <c r="C456" s="2">
        <v>37.340000000000003</v>
      </c>
    </row>
    <row r="457" spans="1:3" x14ac:dyDescent="0.25">
      <c r="A457" s="2">
        <v>1.669</v>
      </c>
      <c r="B457" s="2">
        <v>6.0550000000000003E-4</v>
      </c>
      <c r="C457" s="2">
        <v>37.340000000000003</v>
      </c>
    </row>
    <row r="458" spans="1:3" x14ac:dyDescent="0.25">
      <c r="A458" s="2">
        <v>1.6739999999999999</v>
      </c>
      <c r="B458" s="2">
        <v>6.0860000000000005E-4</v>
      </c>
      <c r="C458" s="2">
        <v>36.380000000000003</v>
      </c>
    </row>
    <row r="459" spans="1:3" x14ac:dyDescent="0.25">
      <c r="A459" s="2">
        <v>1.6779999999999999</v>
      </c>
      <c r="B459" s="2">
        <v>6.1209999999999997E-4</v>
      </c>
      <c r="C459" s="2">
        <v>36.380000000000003</v>
      </c>
    </row>
    <row r="460" spans="1:3" x14ac:dyDescent="0.25">
      <c r="A460" s="2">
        <v>1.6819999999999999</v>
      </c>
      <c r="B460" s="2">
        <v>6.154E-4</v>
      </c>
      <c r="C460" s="2">
        <v>36.380000000000003</v>
      </c>
    </row>
    <row r="461" spans="1:3" x14ac:dyDescent="0.25">
      <c r="A461" s="2">
        <v>1.6870000000000001</v>
      </c>
      <c r="B461" s="2">
        <v>6.1850000000000002E-4</v>
      </c>
      <c r="C461" s="2">
        <v>36.380000000000003</v>
      </c>
    </row>
    <row r="462" spans="1:3" x14ac:dyDescent="0.25">
      <c r="A462" s="2">
        <v>1.6910000000000001</v>
      </c>
      <c r="B462" s="2">
        <v>6.2149999999999998E-4</v>
      </c>
      <c r="C462" s="2">
        <v>36.380000000000003</v>
      </c>
    </row>
    <row r="463" spans="1:3" x14ac:dyDescent="0.25">
      <c r="A463" s="2">
        <v>1.696</v>
      </c>
      <c r="B463" s="2">
        <v>6.246E-4</v>
      </c>
      <c r="C463" s="2">
        <v>37.340000000000003</v>
      </c>
    </row>
    <row r="464" spans="1:3" x14ac:dyDescent="0.25">
      <c r="A464" s="2">
        <v>1.7</v>
      </c>
      <c r="B464" s="2">
        <v>6.2730000000000001E-4</v>
      </c>
      <c r="C464" s="2">
        <v>37.340000000000003</v>
      </c>
    </row>
    <row r="465" spans="1:3" x14ac:dyDescent="0.25">
      <c r="A465" s="2">
        <v>1.696</v>
      </c>
      <c r="B465" s="2">
        <v>5.8600000000000004E-4</v>
      </c>
      <c r="C465" s="2">
        <v>38.29</v>
      </c>
    </row>
    <row r="466" spans="1:3" x14ac:dyDescent="0.25">
      <c r="A466" s="2">
        <v>1.6910000000000001</v>
      </c>
      <c r="B466" s="2">
        <v>5.5110000000000001E-4</v>
      </c>
      <c r="C466" s="2">
        <v>39.24</v>
      </c>
    </row>
    <row r="467" spans="1:3" x14ac:dyDescent="0.25">
      <c r="A467" s="2">
        <v>1.6870000000000001</v>
      </c>
      <c r="B467" s="2">
        <v>5.2090000000000003E-4</v>
      </c>
      <c r="C467" s="2">
        <v>37.340000000000003</v>
      </c>
    </row>
    <row r="468" spans="1:3" x14ac:dyDescent="0.25">
      <c r="A468" s="2">
        <v>1.6819999999999999</v>
      </c>
      <c r="B468" s="2">
        <v>4.9430000000000003E-4</v>
      </c>
      <c r="C468" s="2">
        <v>37.340000000000003</v>
      </c>
    </row>
    <row r="469" spans="1:3" x14ac:dyDescent="0.25">
      <c r="A469" s="2">
        <v>1.6779999999999999</v>
      </c>
      <c r="B469" s="2">
        <v>4.7090000000000001E-4</v>
      </c>
      <c r="C469" s="2">
        <v>38.29</v>
      </c>
    </row>
    <row r="470" spans="1:3" x14ac:dyDescent="0.25">
      <c r="A470" s="2">
        <v>1.673</v>
      </c>
      <c r="B470" s="2">
        <v>4.4959999999999998E-4</v>
      </c>
      <c r="C470" s="2">
        <v>37.340000000000003</v>
      </c>
    </row>
    <row r="471" spans="1:3" x14ac:dyDescent="0.25">
      <c r="A471" s="2">
        <v>1.669</v>
      </c>
      <c r="B471" s="2">
        <v>4.304E-4</v>
      </c>
      <c r="C471" s="2">
        <v>38.29</v>
      </c>
    </row>
    <row r="472" spans="1:3" x14ac:dyDescent="0.25">
      <c r="A472" s="2">
        <v>1.6639999999999999</v>
      </c>
      <c r="B472" s="2">
        <v>4.1310000000000001E-4</v>
      </c>
      <c r="C472" s="2">
        <v>38.29</v>
      </c>
    </row>
    <row r="473" spans="1:3" x14ac:dyDescent="0.25">
      <c r="A473" s="2">
        <v>1.66</v>
      </c>
      <c r="B473" s="2">
        <v>3.9730000000000001E-4</v>
      </c>
      <c r="C473" s="2">
        <v>38.29</v>
      </c>
    </row>
    <row r="474" spans="1:3" x14ac:dyDescent="0.25">
      <c r="A474" s="2">
        <v>1.6559999999999999</v>
      </c>
      <c r="B474" s="2">
        <v>3.8289999999999998E-4</v>
      </c>
      <c r="C474" s="2">
        <v>37.340000000000003</v>
      </c>
    </row>
    <row r="475" spans="1:3" x14ac:dyDescent="0.25">
      <c r="A475" s="2">
        <v>1.651</v>
      </c>
      <c r="B475" s="2">
        <v>3.6959999999999998E-4</v>
      </c>
      <c r="C475" s="2">
        <v>38.29</v>
      </c>
    </row>
    <row r="476" spans="1:3" x14ac:dyDescent="0.25">
      <c r="A476" s="2">
        <v>1.647</v>
      </c>
      <c r="B476" s="2">
        <v>3.5740000000000001E-4</v>
      </c>
      <c r="C476" s="2">
        <v>38.29</v>
      </c>
    </row>
    <row r="477" spans="1:3" x14ac:dyDescent="0.25">
      <c r="A477" s="2">
        <v>1.6419999999999999</v>
      </c>
      <c r="B477" s="2">
        <v>3.4610000000000001E-4</v>
      </c>
      <c r="C477" s="2">
        <v>37.340000000000003</v>
      </c>
    </row>
    <row r="478" spans="1:3" x14ac:dyDescent="0.25">
      <c r="A478" s="2">
        <v>1.6379999999999999</v>
      </c>
      <c r="B478" s="2">
        <v>3.3569999999999997E-4</v>
      </c>
      <c r="C478" s="2">
        <v>38.29</v>
      </c>
    </row>
    <row r="479" spans="1:3" x14ac:dyDescent="0.25">
      <c r="A479" s="2">
        <v>1.6339999999999999</v>
      </c>
      <c r="B479" s="2">
        <v>3.2600000000000001E-4</v>
      </c>
      <c r="C479" s="2">
        <v>39.24</v>
      </c>
    </row>
    <row r="480" spans="1:3" x14ac:dyDescent="0.25">
      <c r="A480" s="2">
        <v>1.629</v>
      </c>
      <c r="B480" s="2">
        <v>3.1690000000000001E-4</v>
      </c>
      <c r="C480" s="2">
        <v>38.29</v>
      </c>
    </row>
    <row r="481" spans="1:3" x14ac:dyDescent="0.25">
      <c r="A481" s="2">
        <v>1.625</v>
      </c>
      <c r="B481" s="2">
        <v>3.0850000000000002E-4</v>
      </c>
      <c r="C481" s="2">
        <v>37.340000000000003</v>
      </c>
    </row>
    <row r="482" spans="1:3" x14ac:dyDescent="0.25">
      <c r="A482" s="2">
        <v>1.62</v>
      </c>
      <c r="B482" s="2">
        <v>3.0079999999999999E-4</v>
      </c>
      <c r="C482" s="2">
        <v>37.340000000000003</v>
      </c>
    </row>
    <row r="483" spans="1:3" x14ac:dyDescent="0.25">
      <c r="A483" s="2">
        <v>1.6160000000000001</v>
      </c>
      <c r="B483" s="2">
        <v>2.9349999999999998E-4</v>
      </c>
      <c r="C483" s="2">
        <v>38.29</v>
      </c>
    </row>
    <row r="484" spans="1:3" x14ac:dyDescent="0.25">
      <c r="A484" s="2">
        <v>1.6120000000000001</v>
      </c>
      <c r="B484" s="2">
        <v>2.8679999999999998E-4</v>
      </c>
      <c r="C484" s="2">
        <v>39.24</v>
      </c>
    </row>
    <row r="485" spans="1:3" x14ac:dyDescent="0.25">
      <c r="A485" s="2">
        <v>1.607</v>
      </c>
      <c r="B485" s="2">
        <v>2.8019999999999998E-4</v>
      </c>
      <c r="C485" s="2">
        <v>38.29</v>
      </c>
    </row>
    <row r="486" spans="1:3" x14ac:dyDescent="0.25">
      <c r="A486" s="2">
        <v>1.603</v>
      </c>
      <c r="B486" s="2">
        <v>2.743E-4</v>
      </c>
      <c r="C486" s="2">
        <v>37.340000000000003</v>
      </c>
    </row>
    <row r="487" spans="1:3" x14ac:dyDescent="0.25">
      <c r="A487" s="2">
        <v>1.5980000000000001</v>
      </c>
      <c r="B487" s="2">
        <v>2.6860000000000002E-4</v>
      </c>
      <c r="C487" s="2">
        <v>37.340000000000003</v>
      </c>
    </row>
    <row r="488" spans="1:3" x14ac:dyDescent="0.25">
      <c r="A488" s="2">
        <v>1.5940000000000001</v>
      </c>
      <c r="B488" s="2">
        <v>2.633E-4</v>
      </c>
      <c r="C488" s="2">
        <v>37.340000000000003</v>
      </c>
    </row>
    <row r="489" spans="1:3" x14ac:dyDescent="0.25">
      <c r="A489" s="2">
        <v>1.59</v>
      </c>
      <c r="B489" s="2">
        <v>2.5829999999999999E-4</v>
      </c>
      <c r="C489" s="2">
        <v>38.29</v>
      </c>
    </row>
    <row r="490" spans="1:3" x14ac:dyDescent="0.25">
      <c r="A490" s="2">
        <v>1.585</v>
      </c>
      <c r="B490" s="2">
        <v>2.5369999999999999E-4</v>
      </c>
      <c r="C490" s="2">
        <v>37.340000000000003</v>
      </c>
    </row>
    <row r="491" spans="1:3" x14ac:dyDescent="0.25">
      <c r="A491" s="2">
        <v>1.581</v>
      </c>
      <c r="B491" s="2">
        <v>2.4939999999999999E-4</v>
      </c>
      <c r="C491" s="2">
        <v>38.29</v>
      </c>
    </row>
    <row r="492" spans="1:3" x14ac:dyDescent="0.25">
      <c r="A492" s="2">
        <v>1.5760000000000001</v>
      </c>
      <c r="B492" s="2">
        <v>2.4509999999999999E-4</v>
      </c>
      <c r="C492" s="2">
        <v>38.29</v>
      </c>
    </row>
    <row r="493" spans="1:3" x14ac:dyDescent="0.25">
      <c r="A493" s="2">
        <v>1.5720000000000001</v>
      </c>
      <c r="B493" s="2">
        <v>2.4110000000000001E-4</v>
      </c>
      <c r="C493" s="2">
        <v>38.29</v>
      </c>
    </row>
    <row r="494" spans="1:3" x14ac:dyDescent="0.25">
      <c r="A494" s="2">
        <v>1.5680000000000001</v>
      </c>
      <c r="B494" s="2">
        <v>2.374E-4</v>
      </c>
      <c r="C494" s="2">
        <v>37.340000000000003</v>
      </c>
    </row>
    <row r="495" spans="1:3" x14ac:dyDescent="0.25">
      <c r="A495" s="2">
        <v>1.5629999999999999</v>
      </c>
      <c r="B495" s="2">
        <v>2.3389999999999999E-4</v>
      </c>
      <c r="C495" s="2">
        <v>37.340000000000003</v>
      </c>
    </row>
    <row r="496" spans="1:3" x14ac:dyDescent="0.25">
      <c r="A496" s="2">
        <v>1.5589999999999999</v>
      </c>
      <c r="B496" s="2">
        <v>2.3049999999999999E-4</v>
      </c>
      <c r="C496" s="2">
        <v>37.340000000000003</v>
      </c>
    </row>
    <row r="497" spans="1:3" x14ac:dyDescent="0.25">
      <c r="A497" s="2">
        <v>1.554</v>
      </c>
      <c r="B497" s="2">
        <v>2.2719999999999999E-4</v>
      </c>
      <c r="C497" s="2">
        <v>36.380000000000003</v>
      </c>
    </row>
    <row r="498" spans="1:3" x14ac:dyDescent="0.25">
      <c r="A498" s="2">
        <v>1.55</v>
      </c>
      <c r="B498" s="2">
        <v>2.242E-4</v>
      </c>
      <c r="C498" s="2">
        <v>37.340000000000003</v>
      </c>
    </row>
    <row r="499" spans="1:3" x14ac:dyDescent="0.25">
      <c r="A499" s="2">
        <v>1.5449999999999999</v>
      </c>
      <c r="B499" s="2">
        <v>2.2120000000000001E-4</v>
      </c>
      <c r="C499" s="2">
        <v>38.29</v>
      </c>
    </row>
    <row r="500" spans="1:3" x14ac:dyDescent="0.25">
      <c r="A500" s="2">
        <v>1.5409999999999999</v>
      </c>
      <c r="B500" s="2">
        <v>2.184E-4</v>
      </c>
      <c r="C500" s="2">
        <v>37.340000000000003</v>
      </c>
    </row>
    <row r="501" spans="1:3" x14ac:dyDescent="0.25">
      <c r="A501" s="2">
        <v>1.5369999999999999</v>
      </c>
      <c r="B501" s="2">
        <v>2.1579999999999999E-4</v>
      </c>
      <c r="C501" s="2">
        <v>36.380000000000003</v>
      </c>
    </row>
    <row r="502" spans="1:3" x14ac:dyDescent="0.25">
      <c r="A502" s="2">
        <v>1.532</v>
      </c>
      <c r="B502" s="2">
        <v>2.1320000000000001E-4</v>
      </c>
      <c r="C502" s="2">
        <v>37.340000000000003</v>
      </c>
    </row>
    <row r="503" spans="1:3" x14ac:dyDescent="0.25">
      <c r="A503" s="2">
        <v>1.528</v>
      </c>
      <c r="B503" s="2">
        <v>2.108E-4</v>
      </c>
      <c r="C503" s="2">
        <v>37.340000000000003</v>
      </c>
    </row>
    <row r="504" spans="1:3" x14ac:dyDescent="0.25">
      <c r="A504" s="2">
        <v>1.5229999999999999</v>
      </c>
      <c r="B504" s="2">
        <v>2.086E-4</v>
      </c>
      <c r="C504" s="2">
        <v>37.340000000000003</v>
      </c>
    </row>
    <row r="505" spans="1:3" x14ac:dyDescent="0.25">
      <c r="A505" s="2">
        <v>1.5189999999999999</v>
      </c>
      <c r="B505" s="2">
        <v>2.062E-4</v>
      </c>
      <c r="C505" s="2">
        <v>38.29</v>
      </c>
    </row>
    <row r="506" spans="1:3" x14ac:dyDescent="0.25">
      <c r="A506" s="2">
        <v>1.5149999999999999</v>
      </c>
      <c r="B506" s="2">
        <v>2.042E-4</v>
      </c>
      <c r="C506" s="2">
        <v>38.29</v>
      </c>
    </row>
    <row r="507" spans="1:3" x14ac:dyDescent="0.25">
      <c r="A507" s="2">
        <v>1.51</v>
      </c>
      <c r="B507" s="2">
        <v>2.02E-4</v>
      </c>
      <c r="C507" s="2">
        <v>37.340000000000003</v>
      </c>
    </row>
    <row r="508" spans="1:3" x14ac:dyDescent="0.25">
      <c r="A508" s="2">
        <v>1.506</v>
      </c>
      <c r="B508" s="2">
        <v>2.0019999999999999E-4</v>
      </c>
      <c r="C508" s="2">
        <v>37.340000000000003</v>
      </c>
    </row>
    <row r="509" spans="1:3" x14ac:dyDescent="0.25">
      <c r="A509" s="2">
        <v>1.5009999999999999</v>
      </c>
      <c r="B509" s="2">
        <v>1.9819999999999999E-4</v>
      </c>
      <c r="C509" s="2">
        <v>37.340000000000003</v>
      </c>
    </row>
    <row r="510" spans="1:3" x14ac:dyDescent="0.25">
      <c r="A510" s="2">
        <v>1.4970000000000001</v>
      </c>
      <c r="B510" s="2">
        <v>1.9650000000000001E-4</v>
      </c>
      <c r="C510" s="2">
        <v>38.29</v>
      </c>
    </row>
    <row r="511" spans="1:3" x14ac:dyDescent="0.25">
      <c r="A511" s="2">
        <v>1.492</v>
      </c>
      <c r="B511" s="2">
        <v>1.9479999999999999E-4</v>
      </c>
      <c r="C511" s="2">
        <v>37.340000000000003</v>
      </c>
    </row>
    <row r="512" spans="1:3" x14ac:dyDescent="0.25">
      <c r="A512" s="2">
        <v>1.488</v>
      </c>
      <c r="B512" s="2">
        <v>1.931E-4</v>
      </c>
      <c r="C512" s="2">
        <v>35.43</v>
      </c>
    </row>
    <row r="513" spans="1:3" x14ac:dyDescent="0.25">
      <c r="A513" s="2">
        <v>1.484</v>
      </c>
      <c r="B513" s="2">
        <v>1.9139999999999999E-4</v>
      </c>
      <c r="C513" s="2">
        <v>36.380000000000003</v>
      </c>
    </row>
    <row r="514" spans="1:3" x14ac:dyDescent="0.25">
      <c r="A514" s="2">
        <v>1.4790000000000001</v>
      </c>
      <c r="B514" s="2">
        <v>1.9000000000000001E-4</v>
      </c>
      <c r="C514" s="2">
        <v>36.380000000000003</v>
      </c>
    </row>
    <row r="515" spans="1:3" x14ac:dyDescent="0.25">
      <c r="A515" s="2">
        <v>1.4750000000000001</v>
      </c>
      <c r="B515" s="2">
        <v>1.885E-4</v>
      </c>
      <c r="C515" s="2">
        <v>36.380000000000003</v>
      </c>
    </row>
    <row r="516" spans="1:3" x14ac:dyDescent="0.25">
      <c r="A516" s="2">
        <v>1.47</v>
      </c>
      <c r="B516" s="2">
        <v>1.872E-4</v>
      </c>
      <c r="C516" s="2">
        <v>37.340000000000003</v>
      </c>
    </row>
    <row r="517" spans="1:3" x14ac:dyDescent="0.25">
      <c r="A517" s="2">
        <v>1.466</v>
      </c>
      <c r="B517" s="2">
        <v>1.8579999999999999E-4</v>
      </c>
      <c r="C517" s="2">
        <v>36.380000000000003</v>
      </c>
    </row>
    <row r="518" spans="1:3" x14ac:dyDescent="0.25">
      <c r="A518" s="2">
        <v>1.462</v>
      </c>
      <c r="B518" s="2">
        <v>1.8450000000000001E-4</v>
      </c>
      <c r="C518" s="2">
        <v>36.380000000000003</v>
      </c>
    </row>
    <row r="519" spans="1:3" x14ac:dyDescent="0.25">
      <c r="A519" s="2">
        <v>1.4570000000000001</v>
      </c>
      <c r="B519" s="2">
        <v>1.8320000000000001E-4</v>
      </c>
      <c r="C519" s="2">
        <v>35.43</v>
      </c>
    </row>
    <row r="520" spans="1:3" x14ac:dyDescent="0.25">
      <c r="A520" s="2">
        <v>1.4530000000000001</v>
      </c>
      <c r="B520" s="2">
        <v>1.8200000000000001E-4</v>
      </c>
      <c r="C520" s="2">
        <v>36.380000000000003</v>
      </c>
    </row>
    <row r="521" spans="1:3" x14ac:dyDescent="0.25">
      <c r="A521" s="2">
        <v>1.448</v>
      </c>
      <c r="B521" s="2">
        <v>1.808E-4</v>
      </c>
      <c r="C521" s="2">
        <v>36.380000000000003</v>
      </c>
    </row>
    <row r="522" spans="1:3" x14ac:dyDescent="0.25">
      <c r="A522" s="2">
        <v>1.444</v>
      </c>
      <c r="B522" s="2">
        <v>1.797E-4</v>
      </c>
      <c r="C522" s="2">
        <v>35.43</v>
      </c>
    </row>
    <row r="523" spans="1:3" x14ac:dyDescent="0.25">
      <c r="A523" s="2">
        <v>1.4390000000000001</v>
      </c>
      <c r="B523" s="2">
        <v>1.7890000000000001E-4</v>
      </c>
      <c r="C523" s="2">
        <v>35.43</v>
      </c>
    </row>
    <row r="524" spans="1:3" x14ac:dyDescent="0.25">
      <c r="A524" s="2">
        <v>1.4350000000000001</v>
      </c>
      <c r="B524" s="2">
        <v>1.7770000000000001E-4</v>
      </c>
      <c r="C524" s="2">
        <v>36.380000000000003</v>
      </c>
    </row>
    <row r="525" spans="1:3" x14ac:dyDescent="0.25">
      <c r="A525" s="2">
        <v>1.431</v>
      </c>
      <c r="B525" s="2">
        <v>1.7679999999999999E-4</v>
      </c>
      <c r="C525" s="2">
        <v>34.47</v>
      </c>
    </row>
    <row r="526" spans="1:3" x14ac:dyDescent="0.25">
      <c r="A526" s="2">
        <v>1.4259999999999999</v>
      </c>
      <c r="B526" s="2">
        <v>1.76E-4</v>
      </c>
      <c r="C526" s="2">
        <v>34.47</v>
      </c>
    </row>
    <row r="527" spans="1:3" x14ac:dyDescent="0.25">
      <c r="A527" s="2">
        <v>1.4219999999999999</v>
      </c>
      <c r="B527" s="2">
        <v>1.751E-4</v>
      </c>
      <c r="C527" s="2">
        <v>34.47</v>
      </c>
    </row>
    <row r="528" spans="1:3" x14ac:dyDescent="0.25">
      <c r="A528" s="2">
        <v>1.417</v>
      </c>
      <c r="B528" s="2">
        <v>1.7430000000000001E-4</v>
      </c>
      <c r="C528" s="2">
        <v>34.47</v>
      </c>
    </row>
    <row r="529" spans="1:3" x14ac:dyDescent="0.25">
      <c r="A529" s="2">
        <v>1.413</v>
      </c>
      <c r="B529" s="2">
        <v>1.7349999999999999E-4</v>
      </c>
      <c r="C529" s="2">
        <v>36.380000000000003</v>
      </c>
    </row>
    <row r="530" spans="1:3" x14ac:dyDescent="0.25">
      <c r="A530" s="2">
        <v>1.4079999999999999</v>
      </c>
      <c r="B530" s="2">
        <v>1.728E-4</v>
      </c>
      <c r="C530" s="2">
        <v>35.43</v>
      </c>
    </row>
    <row r="531" spans="1:3" x14ac:dyDescent="0.25">
      <c r="A531" s="2">
        <v>1.4039999999999999</v>
      </c>
      <c r="B531" s="2">
        <v>1.7210000000000001E-4</v>
      </c>
      <c r="C531" s="2">
        <v>36.380000000000003</v>
      </c>
    </row>
    <row r="532" spans="1:3" x14ac:dyDescent="0.25">
      <c r="A532" s="2">
        <v>1.4</v>
      </c>
      <c r="B532" s="2">
        <v>1.7149999999999999E-4</v>
      </c>
      <c r="C532" s="2">
        <v>36.380000000000003</v>
      </c>
    </row>
    <row r="533" spans="1:3" x14ac:dyDescent="0.25">
      <c r="A533" s="2">
        <v>1.395</v>
      </c>
      <c r="B533" s="2">
        <v>1.708E-4</v>
      </c>
      <c r="C533" s="2">
        <v>35.43</v>
      </c>
    </row>
    <row r="534" spans="1:3" x14ac:dyDescent="0.25">
      <c r="A534" s="2">
        <v>1.391</v>
      </c>
      <c r="B534" s="2">
        <v>1.7039999999999999E-4</v>
      </c>
      <c r="C534" s="2">
        <v>36.380000000000003</v>
      </c>
    </row>
    <row r="535" spans="1:3" x14ac:dyDescent="0.25">
      <c r="A535" s="2">
        <v>1.3859999999999999</v>
      </c>
      <c r="B535" s="2">
        <v>1.6990000000000001E-4</v>
      </c>
      <c r="C535" s="2">
        <v>35.43</v>
      </c>
    </row>
    <row r="536" spans="1:3" x14ac:dyDescent="0.25">
      <c r="A536" s="2">
        <v>1.3819999999999999</v>
      </c>
      <c r="B536" s="2">
        <v>1.694E-4</v>
      </c>
      <c r="C536" s="2">
        <v>35.43</v>
      </c>
    </row>
    <row r="537" spans="1:3" x14ac:dyDescent="0.25">
      <c r="A537" s="2">
        <v>1.3779999999999999</v>
      </c>
      <c r="B537" s="2">
        <v>1.6899999999999999E-4</v>
      </c>
      <c r="C537" s="2">
        <v>33.520000000000003</v>
      </c>
    </row>
    <row r="538" spans="1:3" x14ac:dyDescent="0.25">
      <c r="A538" s="2">
        <v>1.373</v>
      </c>
      <c r="B538" s="2">
        <v>1.6860000000000001E-4</v>
      </c>
      <c r="C538" s="2">
        <v>35.43</v>
      </c>
    </row>
    <row r="539" spans="1:3" x14ac:dyDescent="0.25">
      <c r="A539" s="2">
        <v>1.369</v>
      </c>
      <c r="B539" s="2">
        <v>1.683E-4</v>
      </c>
      <c r="C539" s="2">
        <v>34.47</v>
      </c>
    </row>
    <row r="540" spans="1:3" x14ac:dyDescent="0.25">
      <c r="A540" s="2">
        <v>1.3640000000000001</v>
      </c>
      <c r="B540" s="2">
        <v>1.6799999999999999E-4</v>
      </c>
      <c r="C540" s="2">
        <v>34.47</v>
      </c>
    </row>
    <row r="541" spans="1:3" x14ac:dyDescent="0.25">
      <c r="A541" s="2">
        <v>1.36</v>
      </c>
      <c r="B541" s="2">
        <v>1.6770000000000001E-4</v>
      </c>
      <c r="C541" s="2">
        <v>33.520000000000003</v>
      </c>
    </row>
    <row r="542" spans="1:3" x14ac:dyDescent="0.25">
      <c r="A542" s="2">
        <v>1.3560000000000001</v>
      </c>
      <c r="B542" s="2">
        <v>1.6750000000000001E-4</v>
      </c>
      <c r="C542" s="2">
        <v>34.47</v>
      </c>
    </row>
    <row r="543" spans="1:3" x14ac:dyDescent="0.25">
      <c r="A543" s="2">
        <v>1.351</v>
      </c>
      <c r="B543" s="2">
        <v>1.674E-4</v>
      </c>
      <c r="C543" s="2">
        <v>32.57</v>
      </c>
    </row>
    <row r="544" spans="1:3" x14ac:dyDescent="0.25">
      <c r="A544" s="2">
        <v>1.347</v>
      </c>
      <c r="B544" s="2">
        <v>1.674E-4</v>
      </c>
      <c r="C544" s="2">
        <v>32.57</v>
      </c>
    </row>
    <row r="545" spans="1:3" x14ac:dyDescent="0.25">
      <c r="A545" s="2">
        <v>1.3420000000000001</v>
      </c>
      <c r="B545" s="2">
        <v>1.6750000000000001E-4</v>
      </c>
      <c r="C545" s="2">
        <v>33.520000000000003</v>
      </c>
    </row>
    <row r="546" spans="1:3" x14ac:dyDescent="0.25">
      <c r="A546" s="2">
        <v>1.3380000000000001</v>
      </c>
      <c r="B546" s="2">
        <v>1.6780000000000001E-4</v>
      </c>
      <c r="C546" s="2">
        <v>34.47</v>
      </c>
    </row>
    <row r="547" spans="1:3" x14ac:dyDescent="0.25">
      <c r="A547" s="2">
        <v>1.333</v>
      </c>
      <c r="B547" s="2">
        <v>1.6809999999999999E-4</v>
      </c>
      <c r="C547" s="2">
        <v>34.47</v>
      </c>
    </row>
    <row r="548" spans="1:3" x14ac:dyDescent="0.25">
      <c r="A548" s="2">
        <v>1.329</v>
      </c>
      <c r="B548" s="2">
        <v>1.6870000000000001E-4</v>
      </c>
      <c r="C548" s="2">
        <v>33.520000000000003</v>
      </c>
    </row>
    <row r="549" spans="1:3" x14ac:dyDescent="0.25">
      <c r="A549" s="2">
        <v>1.325</v>
      </c>
      <c r="B549" s="2">
        <v>1.697E-4</v>
      </c>
      <c r="C549" s="2">
        <v>32.57</v>
      </c>
    </row>
    <row r="550" spans="1:3" x14ac:dyDescent="0.25">
      <c r="A550" s="2">
        <v>1.32</v>
      </c>
      <c r="B550" s="2">
        <v>1.7100000000000001E-4</v>
      </c>
      <c r="C550" s="2">
        <v>31.61</v>
      </c>
    </row>
    <row r="551" spans="1:3" x14ac:dyDescent="0.25">
      <c r="A551" s="2">
        <v>1.3160000000000001</v>
      </c>
      <c r="B551" s="2">
        <v>1.729E-4</v>
      </c>
      <c r="C551" s="2">
        <v>33.520000000000003</v>
      </c>
    </row>
    <row r="552" spans="1:3" x14ac:dyDescent="0.25">
      <c r="A552" s="2">
        <v>1.3109999999999999</v>
      </c>
      <c r="B552" s="2">
        <v>1.7540000000000001E-4</v>
      </c>
      <c r="C552" s="2">
        <v>30.66</v>
      </c>
    </row>
    <row r="553" spans="1:3" x14ac:dyDescent="0.25">
      <c r="A553" s="2">
        <v>1.3069999999999999</v>
      </c>
      <c r="B553" s="2">
        <v>1.786E-4</v>
      </c>
      <c r="C553" s="2">
        <v>31.61</v>
      </c>
    </row>
    <row r="554" spans="1:3" x14ac:dyDescent="0.25">
      <c r="A554" s="2">
        <v>1.3029999999999999</v>
      </c>
      <c r="B554" s="2">
        <v>1.8259999999999999E-4</v>
      </c>
      <c r="C554" s="2">
        <v>30.66</v>
      </c>
    </row>
    <row r="555" spans="1:3" x14ac:dyDescent="0.25">
      <c r="A555" s="2">
        <v>1.298</v>
      </c>
      <c r="B555" s="2">
        <v>1.8709999999999999E-4</v>
      </c>
      <c r="C555" s="2">
        <v>32.57</v>
      </c>
    </row>
    <row r="556" spans="1:3" x14ac:dyDescent="0.25">
      <c r="A556" s="2">
        <v>1.294</v>
      </c>
      <c r="B556" s="2">
        <v>1.9149999999999999E-4</v>
      </c>
      <c r="C556" s="2">
        <v>31.61</v>
      </c>
    </row>
    <row r="557" spans="1:3" x14ac:dyDescent="0.25">
      <c r="A557" s="2">
        <v>1.2889999999999999</v>
      </c>
      <c r="B557" s="2">
        <v>1.95E-4</v>
      </c>
      <c r="C557" s="2">
        <v>30.66</v>
      </c>
    </row>
    <row r="558" spans="1:3" x14ac:dyDescent="0.25">
      <c r="A558" s="2">
        <v>1.2849999999999999</v>
      </c>
      <c r="B558" s="2">
        <v>1.9660000000000001E-4</v>
      </c>
      <c r="C558" s="2">
        <v>28.75</v>
      </c>
    </row>
    <row r="559" spans="1:3" x14ac:dyDescent="0.25">
      <c r="A559" s="2">
        <v>1.28</v>
      </c>
      <c r="B559" s="2">
        <v>1.9540000000000001E-4</v>
      </c>
      <c r="C559" s="2">
        <v>28.75</v>
      </c>
    </row>
    <row r="560" spans="1:3" x14ac:dyDescent="0.25">
      <c r="A560" s="2">
        <v>1.276</v>
      </c>
      <c r="B560" s="2">
        <v>1.9100000000000001E-4</v>
      </c>
      <c r="C560" s="2">
        <v>30.66</v>
      </c>
    </row>
    <row r="561" spans="1:3" x14ac:dyDescent="0.25">
      <c r="A561" s="2">
        <v>1.272</v>
      </c>
      <c r="B561" s="2">
        <v>1.839E-4</v>
      </c>
      <c r="C561" s="2">
        <v>29.71</v>
      </c>
    </row>
    <row r="562" spans="1:3" x14ac:dyDescent="0.25">
      <c r="A562" s="2">
        <v>1.2669999999999999</v>
      </c>
      <c r="B562" s="2">
        <v>1.7459999999999999E-4</v>
      </c>
      <c r="C562" s="2">
        <v>28.75</v>
      </c>
    </row>
    <row r="563" spans="1:3" x14ac:dyDescent="0.25">
      <c r="A563" s="2">
        <v>1.2629999999999999</v>
      </c>
      <c r="B563" s="2">
        <v>1.6430000000000001E-4</v>
      </c>
      <c r="C563" s="2">
        <v>30.66</v>
      </c>
    </row>
    <row r="564" spans="1:3" x14ac:dyDescent="0.25">
      <c r="A564" s="2">
        <v>1.258</v>
      </c>
      <c r="B564" s="2">
        <v>1.537E-4</v>
      </c>
      <c r="C564" s="2">
        <v>29.71</v>
      </c>
    </row>
    <row r="565" spans="1:3" x14ac:dyDescent="0.25">
      <c r="A565" s="2">
        <v>1.254</v>
      </c>
      <c r="B565" s="2">
        <v>1.4320000000000001E-4</v>
      </c>
      <c r="C565" s="2">
        <v>27.8</v>
      </c>
    </row>
    <row r="566" spans="1:3" x14ac:dyDescent="0.25">
      <c r="A566" s="2">
        <v>1.25</v>
      </c>
      <c r="B566" s="2">
        <v>1.3359999999999999E-4</v>
      </c>
      <c r="C566" s="2">
        <v>27.8</v>
      </c>
    </row>
    <row r="567" spans="1:3" x14ac:dyDescent="0.25">
      <c r="A567" s="2">
        <v>1.2450000000000001</v>
      </c>
      <c r="B567" s="2">
        <v>1.248E-4</v>
      </c>
      <c r="C567" s="2">
        <v>27.8</v>
      </c>
    </row>
    <row r="568" spans="1:3" x14ac:dyDescent="0.25">
      <c r="A568" s="2">
        <v>1.2410000000000001</v>
      </c>
      <c r="B568" s="2">
        <v>1.172E-4</v>
      </c>
      <c r="C568" s="2">
        <v>27.8</v>
      </c>
    </row>
    <row r="569" spans="1:3" x14ac:dyDescent="0.25">
      <c r="A569" s="2">
        <v>1.236</v>
      </c>
      <c r="B569" s="2">
        <v>1.104E-4</v>
      </c>
      <c r="C569" s="2">
        <v>26.85</v>
      </c>
    </row>
    <row r="570" spans="1:3" x14ac:dyDescent="0.25">
      <c r="A570" s="2">
        <v>1.232</v>
      </c>
      <c r="B570" s="2">
        <v>1.044E-4</v>
      </c>
      <c r="C570" s="2">
        <v>25.89</v>
      </c>
    </row>
    <row r="571" spans="1:3" x14ac:dyDescent="0.25">
      <c r="A571" s="2">
        <v>1.228</v>
      </c>
      <c r="B571" s="2">
        <v>9.9129999999999994E-5</v>
      </c>
      <c r="C571" s="2">
        <v>25.89</v>
      </c>
    </row>
    <row r="572" spans="1:3" x14ac:dyDescent="0.25">
      <c r="A572" s="2">
        <v>1.2230000000000001</v>
      </c>
      <c r="B572" s="2">
        <v>9.4179999999999996E-5</v>
      </c>
      <c r="C572" s="2">
        <v>25.89</v>
      </c>
    </row>
    <row r="573" spans="1:3" x14ac:dyDescent="0.25">
      <c r="A573" s="2">
        <v>1.2190000000000001</v>
      </c>
      <c r="B573" s="2">
        <v>8.9629999999999994E-5</v>
      </c>
      <c r="C573" s="2">
        <v>24.94</v>
      </c>
    </row>
    <row r="574" spans="1:3" x14ac:dyDescent="0.25">
      <c r="A574" s="2">
        <v>1.214</v>
      </c>
      <c r="B574" s="2">
        <v>8.5210000000000006E-5</v>
      </c>
      <c r="C574" s="2">
        <v>23.98</v>
      </c>
    </row>
    <row r="575" spans="1:3" x14ac:dyDescent="0.25">
      <c r="A575" s="2">
        <v>1.21</v>
      </c>
      <c r="B575" s="2">
        <v>8.0799999999999999E-5</v>
      </c>
      <c r="C575" s="2">
        <v>23.03</v>
      </c>
    </row>
    <row r="576" spans="1:3" x14ac:dyDescent="0.25">
      <c r="A576" s="2">
        <v>1.2050000000000001</v>
      </c>
      <c r="B576" s="2">
        <v>7.6440000000000007E-5</v>
      </c>
      <c r="C576" s="2">
        <v>22.08</v>
      </c>
    </row>
    <row r="577" spans="1:3" x14ac:dyDescent="0.25">
      <c r="A577" s="2">
        <v>1.2010000000000001</v>
      </c>
      <c r="B577" s="2">
        <v>7.1929999999999997E-5</v>
      </c>
      <c r="C577" s="2">
        <v>22.08</v>
      </c>
    </row>
    <row r="578" spans="1:3" x14ac:dyDescent="0.25">
      <c r="A578" s="2">
        <v>1.1970000000000001</v>
      </c>
      <c r="B578" s="2">
        <v>6.7490000000000006E-5</v>
      </c>
      <c r="C578" s="2">
        <v>20.170000000000002</v>
      </c>
    </row>
    <row r="579" spans="1:3" x14ac:dyDescent="0.25">
      <c r="A579" s="2">
        <v>1.1919999999999999</v>
      </c>
      <c r="B579" s="2">
        <v>6.3020000000000003E-5</v>
      </c>
      <c r="C579" s="2">
        <v>19.22</v>
      </c>
    </row>
    <row r="580" spans="1:3" x14ac:dyDescent="0.25">
      <c r="A580" s="2">
        <v>1.1879999999999999</v>
      </c>
      <c r="B580" s="2">
        <v>5.8510000000000001E-5</v>
      </c>
      <c r="C580" s="2">
        <v>17.309999999999999</v>
      </c>
    </row>
    <row r="581" spans="1:3" x14ac:dyDescent="0.25">
      <c r="A581" s="2">
        <v>1.1830000000000001</v>
      </c>
      <c r="B581" s="2">
        <v>5.4119999999999997E-5</v>
      </c>
      <c r="C581" s="2">
        <v>14.45</v>
      </c>
    </row>
    <row r="582" spans="1:3" x14ac:dyDescent="0.25">
      <c r="A582" s="2">
        <v>1.179</v>
      </c>
      <c r="B582" s="2">
        <v>4.9790000000000003E-5</v>
      </c>
      <c r="C582" s="2">
        <v>12.54</v>
      </c>
    </row>
    <row r="583" spans="1:3" x14ac:dyDescent="0.25">
      <c r="A583" s="2">
        <v>1.175</v>
      </c>
      <c r="B583" s="2">
        <v>4.5710000000000001E-5</v>
      </c>
      <c r="C583" s="2">
        <v>11.59</v>
      </c>
    </row>
    <row r="584" spans="1:3" x14ac:dyDescent="0.25">
      <c r="A584" s="2">
        <v>1.17</v>
      </c>
      <c r="B584" s="2">
        <v>4.142E-5</v>
      </c>
      <c r="C584" s="2">
        <v>11.59</v>
      </c>
    </row>
    <row r="585" spans="1:3" x14ac:dyDescent="0.25">
      <c r="A585" s="2">
        <v>1.1659999999999999</v>
      </c>
      <c r="B585" s="2">
        <v>3.7799999999999997E-5</v>
      </c>
      <c r="C585" s="2">
        <v>9.6790000000000003</v>
      </c>
    </row>
    <row r="586" spans="1:3" x14ac:dyDescent="0.25">
      <c r="A586" s="2">
        <v>1.161</v>
      </c>
      <c r="B586" s="2">
        <v>3.4489999999999997E-5</v>
      </c>
      <c r="C586" s="2">
        <v>5.8650000000000002</v>
      </c>
    </row>
    <row r="587" spans="1:3" x14ac:dyDescent="0.25">
      <c r="A587" s="2">
        <v>1.157</v>
      </c>
      <c r="B587" s="2">
        <v>3.1350000000000003E-5</v>
      </c>
      <c r="C587" s="2">
        <v>3.004</v>
      </c>
    </row>
    <row r="588" spans="1:3" x14ac:dyDescent="0.25">
      <c r="A588" s="2">
        <v>1.1519999999999999</v>
      </c>
      <c r="B588" s="2">
        <v>2.8560000000000001E-5</v>
      </c>
      <c r="C588" s="2">
        <v>2.0499999999999998</v>
      </c>
    </row>
    <row r="589" spans="1:3" x14ac:dyDescent="0.25">
      <c r="A589" s="2">
        <v>1.1479999999999999</v>
      </c>
      <c r="B589" s="2">
        <v>2.5979999999999999E-5</v>
      </c>
      <c r="C589" s="2">
        <v>-0.81120000000000003</v>
      </c>
    </row>
    <row r="590" spans="1:3" x14ac:dyDescent="0.25">
      <c r="A590" s="2">
        <v>1.1439999999999999</v>
      </c>
      <c r="B590" s="2">
        <v>2.3609999999999999E-5</v>
      </c>
      <c r="C590" s="2">
        <v>-0.81120000000000003</v>
      </c>
    </row>
    <row r="591" spans="1:3" x14ac:dyDescent="0.25">
      <c r="A591" s="2">
        <v>1.139</v>
      </c>
      <c r="B591" s="2">
        <v>2.1460000000000001E-5</v>
      </c>
      <c r="C591" s="2">
        <v>-2.7189999999999999</v>
      </c>
    </row>
    <row r="592" spans="1:3" x14ac:dyDescent="0.25">
      <c r="A592" s="2">
        <v>1.135</v>
      </c>
      <c r="B592" s="2">
        <v>1.95E-5</v>
      </c>
      <c r="C592" s="2">
        <v>-4.6260000000000003</v>
      </c>
    </row>
    <row r="593" spans="1:3" x14ac:dyDescent="0.25">
      <c r="A593" s="2">
        <v>1.1299999999999999</v>
      </c>
      <c r="B593" s="2">
        <v>1.7750000000000001E-5</v>
      </c>
      <c r="C593" s="2">
        <v>-6.5330000000000004</v>
      </c>
    </row>
    <row r="594" spans="1:3" x14ac:dyDescent="0.25">
      <c r="A594" s="2">
        <v>1.1259999999999999</v>
      </c>
      <c r="B594" s="2">
        <v>1.6169999999999999E-5</v>
      </c>
      <c r="C594" s="2">
        <v>-7.4870000000000001</v>
      </c>
    </row>
    <row r="595" spans="1:3" x14ac:dyDescent="0.25">
      <c r="A595" s="2">
        <v>1.1220000000000001</v>
      </c>
      <c r="B595" s="2">
        <v>1.471E-5</v>
      </c>
      <c r="C595" s="2">
        <v>-8.4410000000000007</v>
      </c>
    </row>
    <row r="596" spans="1:3" x14ac:dyDescent="0.25">
      <c r="A596" s="2">
        <v>1.117</v>
      </c>
      <c r="B596" s="2">
        <v>1.342E-5</v>
      </c>
      <c r="C596" s="2">
        <v>-10.35</v>
      </c>
    </row>
    <row r="597" spans="1:3" x14ac:dyDescent="0.25">
      <c r="A597" s="2">
        <v>1.113</v>
      </c>
      <c r="B597" s="2">
        <v>1.22E-5</v>
      </c>
      <c r="C597" s="2">
        <v>-11.3</v>
      </c>
    </row>
    <row r="598" spans="1:3" x14ac:dyDescent="0.25">
      <c r="A598" s="2">
        <v>1.1080000000000001</v>
      </c>
      <c r="B598" s="2">
        <v>1.11E-5</v>
      </c>
      <c r="C598" s="2">
        <v>-12.26</v>
      </c>
    </row>
    <row r="599" spans="1:3" x14ac:dyDescent="0.25">
      <c r="A599" s="2">
        <v>1.1040000000000001</v>
      </c>
      <c r="B599" s="2">
        <v>1.009E-5</v>
      </c>
      <c r="C599" s="2">
        <v>-14.16</v>
      </c>
    </row>
    <row r="600" spans="1:3" x14ac:dyDescent="0.25">
      <c r="A600" s="2">
        <v>1.099</v>
      </c>
      <c r="B600" s="2">
        <v>9.1190000000000003E-6</v>
      </c>
      <c r="C600" s="2">
        <v>-15.12</v>
      </c>
    </row>
    <row r="601" spans="1:3" x14ac:dyDescent="0.25">
      <c r="A601" s="2">
        <v>1.095</v>
      </c>
      <c r="B601" s="2">
        <v>8.2320000000000001E-6</v>
      </c>
      <c r="C601" s="2">
        <v>-15.12</v>
      </c>
    </row>
    <row r="602" spans="1:3" x14ac:dyDescent="0.25">
      <c r="A602" s="2">
        <v>1.091</v>
      </c>
      <c r="B602" s="2">
        <v>7.362E-6</v>
      </c>
      <c r="C602" s="2">
        <v>-17.02</v>
      </c>
    </row>
    <row r="603" spans="1:3" x14ac:dyDescent="0.25">
      <c r="A603" s="2">
        <v>1.0860000000000001</v>
      </c>
      <c r="B603" s="2">
        <v>6.5479999999999998E-6</v>
      </c>
      <c r="C603" s="2">
        <v>-17.98</v>
      </c>
    </row>
    <row r="604" spans="1:3" x14ac:dyDescent="0.25">
      <c r="A604" s="2">
        <v>1.0820000000000001</v>
      </c>
      <c r="B604" s="2">
        <v>5.7599999999999999E-6</v>
      </c>
      <c r="C604" s="2">
        <v>-18.93</v>
      </c>
    </row>
    <row r="605" spans="1:3" x14ac:dyDescent="0.25">
      <c r="A605" s="2">
        <v>1.077</v>
      </c>
      <c r="B605" s="2">
        <v>4.9710000000000003E-6</v>
      </c>
      <c r="C605" s="2">
        <v>-19.88</v>
      </c>
    </row>
    <row r="606" spans="1:3" x14ac:dyDescent="0.25">
      <c r="A606" s="2">
        <v>1.073</v>
      </c>
      <c r="B606" s="2">
        <v>4.2080000000000002E-6</v>
      </c>
      <c r="C606" s="2">
        <v>-20.84</v>
      </c>
    </row>
    <row r="607" spans="1:3" x14ac:dyDescent="0.25">
      <c r="A607" s="2">
        <v>1.0680000000000001</v>
      </c>
      <c r="B607" s="2">
        <v>3.3799999999999998E-6</v>
      </c>
      <c r="C607" s="2">
        <v>-21.79</v>
      </c>
    </row>
    <row r="608" spans="1:3" x14ac:dyDescent="0.25">
      <c r="A608" s="2">
        <v>1.0640000000000001</v>
      </c>
      <c r="B608" s="2">
        <v>2.6010000000000002E-6</v>
      </c>
      <c r="C608" s="2">
        <v>-21.79</v>
      </c>
    </row>
    <row r="609" spans="1:3" x14ac:dyDescent="0.25">
      <c r="A609" s="2">
        <v>1.06</v>
      </c>
      <c r="B609" s="2">
        <v>1.801E-6</v>
      </c>
      <c r="C609" s="2">
        <v>-21.79</v>
      </c>
    </row>
    <row r="610" spans="1:3" x14ac:dyDescent="0.25">
      <c r="A610" s="2">
        <v>1.0549999999999999</v>
      </c>
      <c r="B610" s="2">
        <v>9.6919999999999997E-7</v>
      </c>
      <c r="C610" s="2">
        <v>-22.75</v>
      </c>
    </row>
    <row r="611" spans="1:3" x14ac:dyDescent="0.25">
      <c r="A611" s="2">
        <v>1.0509999999999999</v>
      </c>
      <c r="B611" s="2">
        <v>1.205E-7</v>
      </c>
      <c r="C611" s="2">
        <v>-24.65</v>
      </c>
    </row>
    <row r="612" spans="1:3" x14ac:dyDescent="0.25">
      <c r="A612" s="2">
        <v>1.0469999999999999</v>
      </c>
      <c r="B612" s="2">
        <v>-5.6410000000000003E-7</v>
      </c>
      <c r="C612" s="2">
        <v>-26.56</v>
      </c>
    </row>
    <row r="613" spans="1:3" x14ac:dyDescent="0.25">
      <c r="A613" s="2">
        <v>1.042</v>
      </c>
      <c r="B613" s="2">
        <v>-1.68E-6</v>
      </c>
      <c r="C613" s="2">
        <v>-26.56</v>
      </c>
    </row>
    <row r="614" spans="1:3" x14ac:dyDescent="0.25">
      <c r="A614" s="2">
        <v>1.038</v>
      </c>
      <c r="B614" s="2">
        <v>-2.6129999999999998E-6</v>
      </c>
      <c r="C614" s="2">
        <v>-25.61</v>
      </c>
    </row>
    <row r="615" spans="1:3" x14ac:dyDescent="0.25">
      <c r="A615" s="2">
        <v>1.0329999999999999</v>
      </c>
      <c r="B615" s="2">
        <v>-3.614E-6</v>
      </c>
      <c r="C615" s="2">
        <v>-27.51</v>
      </c>
    </row>
    <row r="616" spans="1:3" x14ac:dyDescent="0.25">
      <c r="A616" s="2">
        <v>1.0289999999999999</v>
      </c>
      <c r="B616" s="2">
        <v>-4.6460000000000001E-6</v>
      </c>
      <c r="C616" s="2">
        <v>-29.42</v>
      </c>
    </row>
    <row r="617" spans="1:3" x14ac:dyDescent="0.25">
      <c r="A617" s="2">
        <v>1.0249999999999999</v>
      </c>
      <c r="B617" s="2">
        <v>-5.7429999999999999E-6</v>
      </c>
      <c r="C617" s="2">
        <v>-28.47</v>
      </c>
    </row>
    <row r="618" spans="1:3" x14ac:dyDescent="0.25">
      <c r="A618" s="2">
        <v>1.02</v>
      </c>
      <c r="B618" s="2">
        <v>-6.956E-6</v>
      </c>
      <c r="C618" s="2">
        <v>-28.47</v>
      </c>
    </row>
    <row r="619" spans="1:3" x14ac:dyDescent="0.25">
      <c r="A619" s="2">
        <v>1.016</v>
      </c>
      <c r="B619" s="2">
        <v>-8.1939999999999998E-6</v>
      </c>
      <c r="C619" s="2">
        <v>-29.42</v>
      </c>
    </row>
    <row r="620" spans="1:3" x14ac:dyDescent="0.25">
      <c r="A620" s="2">
        <v>1.0109999999999999</v>
      </c>
      <c r="B620" s="2">
        <v>-9.5429999999999999E-6</v>
      </c>
      <c r="C620" s="2">
        <v>-31.33</v>
      </c>
    </row>
    <row r="621" spans="1:3" x14ac:dyDescent="0.25">
      <c r="A621" s="2">
        <v>1.0069999999999999</v>
      </c>
      <c r="B621" s="2">
        <v>-1.097E-5</v>
      </c>
      <c r="C621" s="2">
        <v>-32.28</v>
      </c>
    </row>
    <row r="622" spans="1:3" x14ac:dyDescent="0.25">
      <c r="A622" s="2">
        <v>1.002</v>
      </c>
      <c r="B622" s="2">
        <v>-1.254E-5</v>
      </c>
      <c r="C622" s="2">
        <v>-33.24</v>
      </c>
    </row>
    <row r="623" spans="1:3" x14ac:dyDescent="0.25">
      <c r="A623" s="2">
        <v>0.998</v>
      </c>
      <c r="B623" s="2">
        <v>-1.4229999999999999E-5</v>
      </c>
      <c r="C623" s="2">
        <v>-35.14</v>
      </c>
    </row>
    <row r="624" spans="1:3" x14ac:dyDescent="0.25">
      <c r="A624" s="2">
        <v>0.99360000000000004</v>
      </c>
      <c r="B624" s="2">
        <v>-1.6079999999999999E-5</v>
      </c>
      <c r="C624" s="2">
        <v>-35.14</v>
      </c>
    </row>
    <row r="625" spans="1:3" x14ac:dyDescent="0.25">
      <c r="A625" s="2">
        <v>0.98919999999999997</v>
      </c>
      <c r="B625" s="2">
        <v>-1.8130000000000001E-5</v>
      </c>
      <c r="C625" s="2">
        <v>-36.1</v>
      </c>
    </row>
    <row r="626" spans="1:3" x14ac:dyDescent="0.25">
      <c r="A626" s="2">
        <v>0.98480000000000001</v>
      </c>
      <c r="B626" s="2">
        <v>-2.0380000000000001E-5</v>
      </c>
      <c r="C626" s="2">
        <v>-38</v>
      </c>
    </row>
    <row r="627" spans="1:3" x14ac:dyDescent="0.25">
      <c r="A627" s="2">
        <v>0.98029999999999995</v>
      </c>
      <c r="B627" s="2">
        <v>-2.2909999999999999E-5</v>
      </c>
      <c r="C627" s="2">
        <v>-39.909999999999997</v>
      </c>
    </row>
    <row r="628" spans="1:3" x14ac:dyDescent="0.25">
      <c r="A628" s="2">
        <v>0.97599999999999998</v>
      </c>
      <c r="B628" s="2">
        <v>-2.5700000000000001E-5</v>
      </c>
      <c r="C628" s="2">
        <v>-41.82</v>
      </c>
    </row>
    <row r="629" spans="1:3" x14ac:dyDescent="0.25">
      <c r="A629" s="2">
        <v>0.97160000000000002</v>
      </c>
      <c r="B629" s="2">
        <v>-2.8750000000000001E-5</v>
      </c>
      <c r="C629" s="2">
        <v>-43.73</v>
      </c>
    </row>
    <row r="630" spans="1:3" x14ac:dyDescent="0.25">
      <c r="A630" s="2">
        <v>0.96719999999999995</v>
      </c>
      <c r="B630" s="2">
        <v>-3.2230000000000001E-5</v>
      </c>
      <c r="C630" s="2">
        <v>-44.68</v>
      </c>
    </row>
    <row r="631" spans="1:3" x14ac:dyDescent="0.25">
      <c r="A631" s="2">
        <v>0.96279999999999999</v>
      </c>
      <c r="B631" s="2">
        <v>-3.6040000000000001E-5</v>
      </c>
      <c r="C631" s="2">
        <v>-44.68</v>
      </c>
    </row>
    <row r="632" spans="1:3" x14ac:dyDescent="0.25">
      <c r="A632" s="2">
        <v>0.95840000000000003</v>
      </c>
      <c r="B632" s="2">
        <v>-4.036E-5</v>
      </c>
      <c r="C632" s="2">
        <v>-48.49</v>
      </c>
    </row>
    <row r="633" spans="1:3" x14ac:dyDescent="0.25">
      <c r="A633" s="2">
        <v>0.95399999999999996</v>
      </c>
      <c r="B633" s="2">
        <v>-4.5040000000000002E-5</v>
      </c>
      <c r="C633" s="2">
        <v>-50.4</v>
      </c>
    </row>
    <row r="634" spans="1:3" x14ac:dyDescent="0.25">
      <c r="A634" s="2">
        <v>0.9496</v>
      </c>
      <c r="B634" s="2">
        <v>-5.0219999999999997E-5</v>
      </c>
      <c r="C634" s="2">
        <v>-52.31</v>
      </c>
    </row>
    <row r="635" spans="1:3" x14ac:dyDescent="0.25">
      <c r="A635" s="2">
        <v>0.94520000000000004</v>
      </c>
      <c r="B635" s="2">
        <v>-5.6020000000000002E-5</v>
      </c>
      <c r="C635" s="2">
        <v>-57.08</v>
      </c>
    </row>
    <row r="636" spans="1:3" x14ac:dyDescent="0.25">
      <c r="A636" s="2">
        <v>0.9405</v>
      </c>
      <c r="B636" s="2">
        <v>-6.2669999999999995E-5</v>
      </c>
      <c r="C636" s="2">
        <v>-58.99</v>
      </c>
    </row>
    <row r="637" spans="1:3" x14ac:dyDescent="0.25">
      <c r="A637" s="2">
        <v>0.93610000000000004</v>
      </c>
      <c r="B637" s="2">
        <v>-6.9629999999999996E-5</v>
      </c>
      <c r="C637" s="2">
        <v>-64.709999999999994</v>
      </c>
    </row>
    <row r="638" spans="1:3" x14ac:dyDescent="0.25">
      <c r="A638" s="2">
        <v>0.93169999999999997</v>
      </c>
      <c r="B638" s="2">
        <v>-7.7070000000000006E-5</v>
      </c>
      <c r="C638" s="2">
        <v>-68.52</v>
      </c>
    </row>
    <row r="639" spans="1:3" x14ac:dyDescent="0.25">
      <c r="A639" s="2">
        <v>0.92730000000000001</v>
      </c>
      <c r="B639" s="2">
        <v>-8.5049999999999994E-5</v>
      </c>
      <c r="C639" s="2">
        <v>-73.290000000000006</v>
      </c>
    </row>
    <row r="640" spans="1:3" x14ac:dyDescent="0.25">
      <c r="A640" s="2">
        <v>0.92290000000000005</v>
      </c>
      <c r="B640" s="2">
        <v>-9.3709999999999996E-5</v>
      </c>
      <c r="C640" s="2">
        <v>-77.11</v>
      </c>
    </row>
    <row r="641" spans="1:3" x14ac:dyDescent="0.25">
      <c r="A641" s="2">
        <v>0.91849999999999998</v>
      </c>
      <c r="B641" s="2">
        <v>-1.027E-4</v>
      </c>
      <c r="C641" s="2">
        <v>-82.83</v>
      </c>
    </row>
    <row r="642" spans="1:3" x14ac:dyDescent="0.25">
      <c r="A642" s="2">
        <v>0.91400000000000003</v>
      </c>
      <c r="B642" s="2">
        <v>-1.122E-4</v>
      </c>
      <c r="C642" s="2">
        <v>-88.55</v>
      </c>
    </row>
    <row r="643" spans="1:3" x14ac:dyDescent="0.25">
      <c r="A643" s="2">
        <v>0.90959999999999996</v>
      </c>
      <c r="B643" s="2">
        <v>-1.219E-4</v>
      </c>
      <c r="C643" s="2">
        <v>-95.22</v>
      </c>
    </row>
    <row r="644" spans="1:3" x14ac:dyDescent="0.25">
      <c r="A644" s="2">
        <v>0.90529999999999999</v>
      </c>
      <c r="B644" s="2">
        <v>-1.3180000000000001E-4</v>
      </c>
      <c r="C644" s="2">
        <v>-102.9</v>
      </c>
    </row>
    <row r="645" spans="1:3" x14ac:dyDescent="0.25">
      <c r="A645" s="2">
        <v>0.90080000000000005</v>
      </c>
      <c r="B645" s="2">
        <v>-1.4200000000000001E-4</v>
      </c>
      <c r="C645" s="2">
        <v>-112.4</v>
      </c>
    </row>
    <row r="646" spans="1:3" x14ac:dyDescent="0.25">
      <c r="A646" s="2">
        <v>0.89639999999999997</v>
      </c>
      <c r="B646" s="2">
        <v>-1.5200000000000001E-4</v>
      </c>
      <c r="C646" s="2">
        <v>-121.9</v>
      </c>
    </row>
    <row r="647" spans="1:3" x14ac:dyDescent="0.25">
      <c r="A647" s="2">
        <v>0.89200000000000002</v>
      </c>
      <c r="B647" s="2">
        <v>-1.6190000000000001E-4</v>
      </c>
      <c r="C647" s="2">
        <v>-133.4</v>
      </c>
    </row>
    <row r="648" spans="1:3" x14ac:dyDescent="0.25">
      <c r="A648" s="2">
        <v>0.88759999999999994</v>
      </c>
      <c r="B648" s="2">
        <v>-1.7119999999999999E-4</v>
      </c>
      <c r="C648" s="2">
        <v>-143.9</v>
      </c>
    </row>
    <row r="649" spans="1:3" x14ac:dyDescent="0.25">
      <c r="A649" s="2">
        <v>0.88319999999999999</v>
      </c>
      <c r="B649" s="2">
        <v>-1.7990000000000001E-4</v>
      </c>
      <c r="C649" s="2">
        <v>-156.30000000000001</v>
      </c>
    </row>
    <row r="650" spans="1:3" x14ac:dyDescent="0.25">
      <c r="A650" s="2">
        <v>0.87880000000000003</v>
      </c>
      <c r="B650" s="2">
        <v>-1.8789999999999999E-4</v>
      </c>
      <c r="C650" s="2">
        <v>-167.7</v>
      </c>
    </row>
    <row r="651" spans="1:3" x14ac:dyDescent="0.25">
      <c r="A651" s="2">
        <v>0.87439999999999996</v>
      </c>
      <c r="B651" s="2">
        <v>-1.9430000000000001E-4</v>
      </c>
      <c r="C651" s="2">
        <v>-183.9</v>
      </c>
    </row>
    <row r="652" spans="1:3" x14ac:dyDescent="0.25">
      <c r="A652" s="2">
        <v>0.86990000000000001</v>
      </c>
      <c r="B652" s="2">
        <v>-1.996E-4</v>
      </c>
      <c r="C652" s="2">
        <v>-198.2</v>
      </c>
    </row>
    <row r="653" spans="1:3" x14ac:dyDescent="0.25">
      <c r="A653" s="2">
        <v>0.86550000000000005</v>
      </c>
      <c r="B653" s="2">
        <v>-2.028E-4</v>
      </c>
      <c r="C653" s="2">
        <v>-214.4</v>
      </c>
    </row>
    <row r="654" spans="1:3" x14ac:dyDescent="0.25">
      <c r="A654" s="2">
        <v>0.86109999999999998</v>
      </c>
      <c r="B654" s="2">
        <v>-2.041E-4</v>
      </c>
      <c r="C654" s="2">
        <v>-230.6</v>
      </c>
    </row>
    <row r="655" spans="1:3" x14ac:dyDescent="0.25">
      <c r="A655" s="2">
        <v>0.85670000000000002</v>
      </c>
      <c r="B655" s="2">
        <v>-2.0369999999999999E-4</v>
      </c>
      <c r="C655" s="2">
        <v>-244</v>
      </c>
    </row>
    <row r="656" spans="1:3" x14ac:dyDescent="0.25">
      <c r="A656" s="2">
        <v>0.85229999999999995</v>
      </c>
      <c r="B656" s="2">
        <v>-2.0139999999999999E-4</v>
      </c>
      <c r="C656" s="2">
        <v>-259.3</v>
      </c>
    </row>
    <row r="657" spans="1:3" x14ac:dyDescent="0.25">
      <c r="A657" s="2">
        <v>0.84789999999999999</v>
      </c>
      <c r="B657" s="2">
        <v>-1.9770000000000001E-4</v>
      </c>
      <c r="C657" s="2">
        <v>-275.5</v>
      </c>
    </row>
    <row r="658" spans="1:3" x14ac:dyDescent="0.25">
      <c r="A658" s="2">
        <v>0.84350000000000003</v>
      </c>
      <c r="B658" s="2">
        <v>-1.9269999999999999E-4</v>
      </c>
      <c r="C658" s="2">
        <v>-289.8</v>
      </c>
    </row>
    <row r="659" spans="1:3" x14ac:dyDescent="0.25">
      <c r="A659" s="2">
        <v>0.83909999999999996</v>
      </c>
      <c r="B659" s="2">
        <v>-1.8689999999999999E-4</v>
      </c>
      <c r="C659" s="2">
        <v>-305</v>
      </c>
    </row>
    <row r="660" spans="1:3" x14ac:dyDescent="0.25">
      <c r="A660" s="2">
        <v>0.83460000000000001</v>
      </c>
      <c r="B660" s="2">
        <v>-1.807E-4</v>
      </c>
      <c r="C660" s="2">
        <v>-315.5</v>
      </c>
    </row>
    <row r="661" spans="1:3" x14ac:dyDescent="0.25">
      <c r="A661" s="2">
        <v>0.83020000000000005</v>
      </c>
      <c r="B661" s="2">
        <v>-1.7420000000000001E-4</v>
      </c>
      <c r="C661" s="2">
        <v>-330.8</v>
      </c>
    </row>
    <row r="662" spans="1:3" x14ac:dyDescent="0.25">
      <c r="A662" s="2">
        <v>0.82569999999999999</v>
      </c>
      <c r="B662" s="2">
        <v>-1.6780000000000001E-4</v>
      </c>
      <c r="C662" s="2">
        <v>-341.3</v>
      </c>
    </row>
    <row r="663" spans="1:3" x14ac:dyDescent="0.25">
      <c r="A663" s="2">
        <v>0.82130000000000003</v>
      </c>
      <c r="B663" s="2">
        <v>-1.615E-4</v>
      </c>
      <c r="C663" s="2">
        <v>-352.7</v>
      </c>
    </row>
    <row r="664" spans="1:3" x14ac:dyDescent="0.25">
      <c r="A664" s="2">
        <v>0.81689999999999996</v>
      </c>
      <c r="B664" s="2">
        <v>-1.5540000000000001E-4</v>
      </c>
      <c r="C664" s="2">
        <v>-363.2</v>
      </c>
    </row>
    <row r="665" spans="1:3" x14ac:dyDescent="0.25">
      <c r="A665" s="2">
        <v>0.8125</v>
      </c>
      <c r="B665" s="2">
        <v>-1.4970000000000001E-4</v>
      </c>
      <c r="C665" s="2">
        <v>-373.7</v>
      </c>
    </row>
    <row r="666" spans="1:3" x14ac:dyDescent="0.25">
      <c r="A666" s="2">
        <v>0.80810000000000004</v>
      </c>
      <c r="B666" s="2">
        <v>-1.4430000000000001E-4</v>
      </c>
      <c r="C666" s="2">
        <v>-383.2</v>
      </c>
    </row>
    <row r="667" spans="1:3" x14ac:dyDescent="0.25">
      <c r="A667" s="2">
        <v>0.80369999999999997</v>
      </c>
      <c r="B667" s="2">
        <v>-1.392E-4</v>
      </c>
      <c r="C667" s="2">
        <v>-392.8</v>
      </c>
    </row>
    <row r="668" spans="1:3" x14ac:dyDescent="0.25">
      <c r="A668" s="2">
        <v>0.79930000000000001</v>
      </c>
      <c r="B668" s="2">
        <v>-1.3449999999999999E-4</v>
      </c>
      <c r="C668" s="2">
        <v>-397.5</v>
      </c>
    </row>
    <row r="669" spans="1:3" x14ac:dyDescent="0.25">
      <c r="A669" s="2">
        <v>0.79490000000000005</v>
      </c>
      <c r="B669" s="2">
        <v>-1.2999999999999999E-4</v>
      </c>
      <c r="C669" s="2">
        <v>-407.1</v>
      </c>
    </row>
    <row r="670" spans="1:3" x14ac:dyDescent="0.25">
      <c r="A670" s="2">
        <v>0.79039999999999999</v>
      </c>
      <c r="B670" s="2">
        <v>-1.259E-4</v>
      </c>
      <c r="C670" s="2">
        <v>-415.7</v>
      </c>
    </row>
    <row r="671" spans="1:3" x14ac:dyDescent="0.25">
      <c r="A671" s="2">
        <v>0.78600000000000003</v>
      </c>
      <c r="B671" s="2">
        <v>-1.2210000000000001E-4</v>
      </c>
      <c r="C671" s="2">
        <v>-420.4</v>
      </c>
    </row>
    <row r="672" spans="1:3" x14ac:dyDescent="0.25">
      <c r="A672" s="2">
        <v>0.78149999999999997</v>
      </c>
      <c r="B672" s="2">
        <v>-1.1849999999999999E-4</v>
      </c>
      <c r="C672" s="2">
        <v>-426.1</v>
      </c>
    </row>
    <row r="673" spans="1:3" x14ac:dyDescent="0.25">
      <c r="A673" s="2">
        <v>0.7772</v>
      </c>
      <c r="B673" s="2">
        <v>-1.1519999999999999E-4</v>
      </c>
      <c r="C673" s="2">
        <v>-432.8</v>
      </c>
    </row>
    <row r="674" spans="1:3" x14ac:dyDescent="0.25">
      <c r="A674" s="2">
        <v>0.77280000000000004</v>
      </c>
      <c r="B674" s="2">
        <v>-1.121E-4</v>
      </c>
      <c r="C674" s="2">
        <v>-438.5</v>
      </c>
    </row>
    <row r="675" spans="1:3" x14ac:dyDescent="0.25">
      <c r="A675" s="2">
        <v>0.76829999999999998</v>
      </c>
      <c r="B675" s="2">
        <v>-1.092E-4</v>
      </c>
      <c r="C675" s="2">
        <v>-442.4</v>
      </c>
    </row>
    <row r="676" spans="1:3" x14ac:dyDescent="0.25">
      <c r="A676" s="2">
        <v>0.76390000000000002</v>
      </c>
      <c r="B676" s="2">
        <v>-1.065E-4</v>
      </c>
      <c r="C676" s="2">
        <v>-448.1</v>
      </c>
    </row>
    <row r="677" spans="1:3" x14ac:dyDescent="0.25">
      <c r="A677" s="2">
        <v>0.75949999999999995</v>
      </c>
      <c r="B677" s="2">
        <v>-1.039E-4</v>
      </c>
      <c r="C677" s="2">
        <v>-450</v>
      </c>
    </row>
    <row r="678" spans="1:3" x14ac:dyDescent="0.25">
      <c r="A678" s="2">
        <v>0.75509999999999999</v>
      </c>
      <c r="B678" s="2">
        <v>-1.015E-4</v>
      </c>
      <c r="C678" s="2">
        <v>-455.7</v>
      </c>
    </row>
    <row r="679" spans="1:3" x14ac:dyDescent="0.25">
      <c r="A679" s="2">
        <v>0.75070000000000003</v>
      </c>
      <c r="B679" s="2">
        <v>-9.9190000000000004E-5</v>
      </c>
      <c r="C679" s="2">
        <v>-458.6</v>
      </c>
    </row>
    <row r="680" spans="1:3" x14ac:dyDescent="0.25">
      <c r="A680" s="2">
        <v>0.74629999999999996</v>
      </c>
      <c r="B680" s="2">
        <v>-9.7059999999999996E-5</v>
      </c>
      <c r="C680" s="2">
        <v>-462.4</v>
      </c>
    </row>
    <row r="681" spans="1:3" x14ac:dyDescent="0.25">
      <c r="A681" s="2">
        <v>0.74180000000000001</v>
      </c>
      <c r="B681" s="2">
        <v>-9.4969999999999994E-5</v>
      </c>
      <c r="C681" s="2">
        <v>-464.3</v>
      </c>
    </row>
    <row r="682" spans="1:3" x14ac:dyDescent="0.25">
      <c r="A682" s="2">
        <v>0.73740000000000006</v>
      </c>
      <c r="B682" s="2">
        <v>-9.302E-5</v>
      </c>
      <c r="C682" s="2">
        <v>-468.1</v>
      </c>
    </row>
    <row r="683" spans="1:3" x14ac:dyDescent="0.25">
      <c r="A683" s="2">
        <v>0.73299999999999998</v>
      </c>
      <c r="B683" s="2">
        <v>-9.1089999999999997E-5</v>
      </c>
      <c r="C683" s="2">
        <v>-472.9</v>
      </c>
    </row>
    <row r="684" spans="1:3" x14ac:dyDescent="0.25">
      <c r="A684" s="2">
        <v>0.72860000000000003</v>
      </c>
      <c r="B684" s="2">
        <v>-8.9259999999999996E-5</v>
      </c>
      <c r="C684" s="2">
        <v>-474.8</v>
      </c>
    </row>
    <row r="685" spans="1:3" x14ac:dyDescent="0.25">
      <c r="A685" s="2">
        <v>0.72419999999999995</v>
      </c>
      <c r="B685" s="2">
        <v>-8.7509999999999994E-5</v>
      </c>
      <c r="C685" s="2">
        <v>-476.7</v>
      </c>
    </row>
    <row r="686" spans="1:3" x14ac:dyDescent="0.25">
      <c r="A686" s="2">
        <v>0.7198</v>
      </c>
      <c r="B686" s="2">
        <v>-8.5809999999999993E-5</v>
      </c>
      <c r="C686" s="2">
        <v>-478.6</v>
      </c>
    </row>
    <row r="687" spans="1:3" x14ac:dyDescent="0.25">
      <c r="A687" s="2">
        <v>0.71530000000000005</v>
      </c>
      <c r="B687" s="2">
        <v>-8.4129999999999996E-5</v>
      </c>
      <c r="C687" s="2">
        <v>-479.6</v>
      </c>
    </row>
    <row r="688" spans="1:3" x14ac:dyDescent="0.25">
      <c r="A688" s="2">
        <v>0.71089999999999998</v>
      </c>
      <c r="B688" s="2">
        <v>-8.2479999999999996E-5</v>
      </c>
      <c r="C688" s="2">
        <v>-481.5</v>
      </c>
    </row>
    <row r="689" spans="1:3" x14ac:dyDescent="0.25">
      <c r="A689" s="2">
        <v>0.70650000000000002</v>
      </c>
      <c r="B689" s="2">
        <v>-8.0909999999999996E-5</v>
      </c>
      <c r="C689" s="2">
        <v>-482.4</v>
      </c>
    </row>
    <row r="690" spans="1:3" x14ac:dyDescent="0.25">
      <c r="A690" s="2">
        <v>0.70209999999999995</v>
      </c>
      <c r="B690" s="2">
        <v>-7.9359999999999999E-5</v>
      </c>
      <c r="C690" s="2">
        <v>-487.2</v>
      </c>
    </row>
    <row r="691" spans="1:3" x14ac:dyDescent="0.25">
      <c r="A691" s="2">
        <v>0.69769999999999999</v>
      </c>
      <c r="B691" s="2">
        <v>-7.7849999999999995E-5</v>
      </c>
      <c r="C691" s="2">
        <v>-486.2</v>
      </c>
    </row>
    <row r="692" spans="1:3" x14ac:dyDescent="0.25">
      <c r="A692" s="2">
        <v>0.69320000000000004</v>
      </c>
      <c r="B692" s="2">
        <v>-7.6379999999999997E-5</v>
      </c>
      <c r="C692" s="2">
        <v>-487.2</v>
      </c>
    </row>
    <row r="693" spans="1:3" x14ac:dyDescent="0.25">
      <c r="A693" s="2">
        <v>0.68879999999999997</v>
      </c>
      <c r="B693" s="2">
        <v>-7.4950000000000006E-5</v>
      </c>
      <c r="C693" s="2">
        <v>-489.1</v>
      </c>
    </row>
    <row r="694" spans="1:3" x14ac:dyDescent="0.25">
      <c r="A694" s="2">
        <v>0.68440000000000001</v>
      </c>
      <c r="B694" s="2">
        <v>-7.3540000000000004E-5</v>
      </c>
      <c r="C694" s="2">
        <v>-489.1</v>
      </c>
    </row>
    <row r="695" spans="1:3" x14ac:dyDescent="0.25">
      <c r="A695" s="2">
        <v>0.68</v>
      </c>
      <c r="B695" s="2">
        <v>-7.2210000000000002E-5</v>
      </c>
      <c r="C695" s="2">
        <v>-490</v>
      </c>
    </row>
    <row r="696" spans="1:3" x14ac:dyDescent="0.25">
      <c r="A696" s="2">
        <v>0.67559999999999998</v>
      </c>
      <c r="B696" s="2">
        <v>-7.0909999999999997E-5</v>
      </c>
      <c r="C696" s="2">
        <v>-491</v>
      </c>
    </row>
    <row r="697" spans="1:3" x14ac:dyDescent="0.25">
      <c r="A697" s="2">
        <v>0.67110000000000003</v>
      </c>
      <c r="B697" s="2">
        <v>-6.9659999999999994E-5</v>
      </c>
      <c r="C697" s="2">
        <v>-492</v>
      </c>
    </row>
    <row r="698" spans="1:3" x14ac:dyDescent="0.25">
      <c r="A698" s="2">
        <v>0.66669999999999996</v>
      </c>
      <c r="B698" s="2">
        <v>-6.8449999999999997E-5</v>
      </c>
      <c r="C698" s="2">
        <v>-493.9</v>
      </c>
    </row>
    <row r="699" spans="1:3" x14ac:dyDescent="0.25">
      <c r="A699" s="2">
        <v>0.66239999999999999</v>
      </c>
      <c r="B699" s="2">
        <v>-6.7290000000000001E-5</v>
      </c>
      <c r="C699" s="2">
        <v>-493.9</v>
      </c>
    </row>
    <row r="700" spans="1:3" x14ac:dyDescent="0.25">
      <c r="A700" s="2">
        <v>0.65790000000000004</v>
      </c>
      <c r="B700" s="2">
        <v>-6.6199999999999996E-5</v>
      </c>
      <c r="C700" s="2">
        <v>-492.9</v>
      </c>
    </row>
    <row r="701" spans="1:3" x14ac:dyDescent="0.25">
      <c r="A701" s="2">
        <v>0.65349999999999997</v>
      </c>
      <c r="B701" s="2">
        <v>-6.5110000000000005E-5</v>
      </c>
      <c r="C701" s="2">
        <v>-493.9</v>
      </c>
    </row>
    <row r="702" spans="1:3" x14ac:dyDescent="0.25">
      <c r="A702" s="2">
        <v>0.64910000000000001</v>
      </c>
      <c r="B702" s="2">
        <v>-6.4109999999999994E-5</v>
      </c>
      <c r="C702" s="2">
        <v>-493.9</v>
      </c>
    </row>
    <row r="703" spans="1:3" x14ac:dyDescent="0.25">
      <c r="A703" s="2">
        <v>0.64470000000000005</v>
      </c>
      <c r="B703" s="2">
        <v>-6.3159999999999998E-5</v>
      </c>
      <c r="C703" s="2">
        <v>-494.8</v>
      </c>
    </row>
    <row r="704" spans="1:3" x14ac:dyDescent="0.25">
      <c r="A704" s="2">
        <v>0.64029999999999998</v>
      </c>
      <c r="B704" s="2">
        <v>-6.2230000000000006E-5</v>
      </c>
      <c r="C704" s="2">
        <v>-496.7</v>
      </c>
    </row>
    <row r="705" spans="1:3" x14ac:dyDescent="0.25">
      <c r="A705" s="2">
        <v>0.63580000000000003</v>
      </c>
      <c r="B705" s="2">
        <v>-6.1389999999999993E-5</v>
      </c>
      <c r="C705" s="2">
        <v>-495.8</v>
      </c>
    </row>
    <row r="706" spans="1:3" x14ac:dyDescent="0.25">
      <c r="A706" s="2">
        <v>0.63139999999999996</v>
      </c>
      <c r="B706" s="2">
        <v>-6.0579999999999999E-5</v>
      </c>
      <c r="C706" s="2">
        <v>-495.8</v>
      </c>
    </row>
    <row r="707" spans="1:3" x14ac:dyDescent="0.25">
      <c r="A707" s="2">
        <v>0.627</v>
      </c>
      <c r="B707" s="2">
        <v>-5.982E-5</v>
      </c>
      <c r="C707" s="2">
        <v>-495.8</v>
      </c>
    </row>
    <row r="708" spans="1:3" x14ac:dyDescent="0.25">
      <c r="A708" s="2">
        <v>0.62260000000000004</v>
      </c>
      <c r="B708" s="2">
        <v>-5.9049999999999999E-5</v>
      </c>
      <c r="C708" s="2">
        <v>-495.8</v>
      </c>
    </row>
    <row r="709" spans="1:3" x14ac:dyDescent="0.25">
      <c r="A709" s="2">
        <v>0.61819999999999997</v>
      </c>
      <c r="B709" s="2">
        <v>-5.8369999999999998E-5</v>
      </c>
      <c r="C709" s="2">
        <v>-495.8</v>
      </c>
    </row>
    <row r="710" spans="1:3" x14ac:dyDescent="0.25">
      <c r="A710" s="2">
        <v>0.61370000000000002</v>
      </c>
      <c r="B710" s="2">
        <v>-5.7729999999999998E-5</v>
      </c>
      <c r="C710" s="2">
        <v>-494.8</v>
      </c>
    </row>
    <row r="711" spans="1:3" x14ac:dyDescent="0.25">
      <c r="A711" s="2">
        <v>0.60929999999999995</v>
      </c>
      <c r="B711" s="2">
        <v>-5.7120000000000002E-5</v>
      </c>
      <c r="C711" s="2">
        <v>-495.8</v>
      </c>
    </row>
    <row r="712" spans="1:3" x14ac:dyDescent="0.25">
      <c r="A712" s="2">
        <v>0.60489999999999999</v>
      </c>
      <c r="B712" s="2">
        <v>-5.6530000000000003E-5</v>
      </c>
      <c r="C712" s="2">
        <v>-496.7</v>
      </c>
    </row>
    <row r="713" spans="1:3" x14ac:dyDescent="0.25">
      <c r="A713" s="2">
        <v>0.60050000000000003</v>
      </c>
      <c r="B713" s="2">
        <v>-5.6029999999999997E-5</v>
      </c>
      <c r="C713" s="2">
        <v>-496.7</v>
      </c>
    </row>
    <row r="714" spans="1:3" x14ac:dyDescent="0.25">
      <c r="A714" s="2">
        <v>0.59609999999999996</v>
      </c>
      <c r="B714" s="2">
        <v>-5.5519999999999997E-5</v>
      </c>
      <c r="C714" s="2">
        <v>-496.7</v>
      </c>
    </row>
    <row r="715" spans="1:3" x14ac:dyDescent="0.25">
      <c r="A715" s="2">
        <v>0.59160000000000001</v>
      </c>
      <c r="B715" s="2">
        <v>-5.5059999999999998E-5</v>
      </c>
      <c r="C715" s="2">
        <v>-496.7</v>
      </c>
    </row>
    <row r="716" spans="1:3" x14ac:dyDescent="0.25">
      <c r="A716" s="2">
        <v>0.58720000000000006</v>
      </c>
      <c r="B716" s="2">
        <v>-5.4620000000000002E-5</v>
      </c>
      <c r="C716" s="2">
        <v>-496.7</v>
      </c>
    </row>
    <row r="717" spans="1:3" x14ac:dyDescent="0.25">
      <c r="A717" s="2">
        <v>0.58279999999999998</v>
      </c>
      <c r="B717" s="2">
        <v>-5.4219999999999999E-5</v>
      </c>
      <c r="C717" s="2">
        <v>-497.7</v>
      </c>
    </row>
    <row r="718" spans="1:3" x14ac:dyDescent="0.25">
      <c r="A718" s="2">
        <v>0.57840000000000003</v>
      </c>
      <c r="B718" s="2">
        <v>-5.384E-5</v>
      </c>
      <c r="C718" s="2">
        <v>-496.7</v>
      </c>
    </row>
    <row r="719" spans="1:3" x14ac:dyDescent="0.25">
      <c r="A719" s="2">
        <v>0.57399999999999995</v>
      </c>
      <c r="B719" s="2">
        <v>-5.3489999999999998E-5</v>
      </c>
      <c r="C719" s="2">
        <v>-496.7</v>
      </c>
    </row>
    <row r="720" spans="1:3" x14ac:dyDescent="0.25">
      <c r="A720" s="2">
        <v>0.5696</v>
      </c>
      <c r="B720" s="2">
        <v>-5.3159999999999999E-5</v>
      </c>
      <c r="C720" s="2">
        <v>-497.7</v>
      </c>
    </row>
    <row r="721" spans="1:3" x14ac:dyDescent="0.25">
      <c r="A721" s="2">
        <v>0.56520000000000004</v>
      </c>
      <c r="B721" s="2">
        <v>-5.2840000000000002E-5</v>
      </c>
      <c r="C721" s="2">
        <v>-497.7</v>
      </c>
    </row>
    <row r="722" spans="1:3" x14ac:dyDescent="0.25">
      <c r="A722" s="2">
        <v>0.56069999999999998</v>
      </c>
      <c r="B722" s="2">
        <v>-5.2590000000000003E-5</v>
      </c>
      <c r="C722" s="2">
        <v>-497.7</v>
      </c>
    </row>
    <row r="723" spans="1:3" x14ac:dyDescent="0.25">
      <c r="A723" s="2">
        <v>0.55630000000000002</v>
      </c>
      <c r="B723" s="2">
        <v>-5.2309999999999999E-5</v>
      </c>
      <c r="C723" s="2">
        <v>-497.7</v>
      </c>
    </row>
    <row r="724" spans="1:3" x14ac:dyDescent="0.25">
      <c r="A724" s="2">
        <v>0.55189999999999995</v>
      </c>
      <c r="B724" s="2">
        <v>-5.2040000000000003E-5</v>
      </c>
      <c r="C724" s="2">
        <v>-495.8</v>
      </c>
    </row>
    <row r="725" spans="1:3" x14ac:dyDescent="0.25">
      <c r="A725" s="2">
        <v>0.54749999999999999</v>
      </c>
      <c r="B725" s="2">
        <v>-5.1829999999999997E-5</v>
      </c>
      <c r="C725" s="2">
        <v>-496.7</v>
      </c>
    </row>
    <row r="726" spans="1:3" x14ac:dyDescent="0.25">
      <c r="A726" s="2">
        <v>0.54310000000000003</v>
      </c>
      <c r="B726" s="2">
        <v>-5.1589999999999999E-5</v>
      </c>
      <c r="C726" s="2">
        <v>-497.7</v>
      </c>
    </row>
    <row r="727" spans="1:3" x14ac:dyDescent="0.25">
      <c r="A727" s="2">
        <v>0.53869999999999996</v>
      </c>
      <c r="B727" s="2">
        <v>-5.1390000000000001E-5</v>
      </c>
      <c r="C727" s="2">
        <v>-497.7</v>
      </c>
    </row>
    <row r="728" spans="1:3" x14ac:dyDescent="0.25">
      <c r="A728" s="2">
        <v>0.53420000000000001</v>
      </c>
      <c r="B728" s="2">
        <v>-5.1209999999999999E-5</v>
      </c>
      <c r="C728" s="2">
        <v>-498.6</v>
      </c>
    </row>
    <row r="729" spans="1:3" x14ac:dyDescent="0.25">
      <c r="A729" s="2">
        <v>0.52990000000000004</v>
      </c>
      <c r="B729" s="2">
        <v>-5.1029999999999998E-5</v>
      </c>
      <c r="C729" s="2">
        <v>-497.7</v>
      </c>
    </row>
    <row r="730" spans="1:3" x14ac:dyDescent="0.25">
      <c r="A730" s="2">
        <v>0.52539999999999998</v>
      </c>
      <c r="B730" s="2">
        <v>-5.0899999999999997E-5</v>
      </c>
      <c r="C730" s="2">
        <v>-497.7</v>
      </c>
    </row>
    <row r="731" spans="1:3" x14ac:dyDescent="0.25">
      <c r="A731" s="2">
        <v>0.52100000000000002</v>
      </c>
      <c r="B731" s="2">
        <v>-5.0729999999999997E-5</v>
      </c>
      <c r="C731" s="2">
        <v>-498.6</v>
      </c>
    </row>
    <row r="732" spans="1:3" x14ac:dyDescent="0.25">
      <c r="A732" s="2">
        <v>0.51649999999999996</v>
      </c>
      <c r="B732" s="2">
        <v>-5.0590000000000002E-5</v>
      </c>
      <c r="C732" s="2">
        <v>-497.7</v>
      </c>
    </row>
    <row r="733" spans="1:3" x14ac:dyDescent="0.25">
      <c r="A733" s="2">
        <v>0.5121</v>
      </c>
      <c r="B733" s="2">
        <v>-5.045E-5</v>
      </c>
      <c r="C733" s="2">
        <v>-496.7</v>
      </c>
    </row>
    <row r="734" spans="1:3" x14ac:dyDescent="0.25">
      <c r="A734" s="2">
        <v>0.50780000000000003</v>
      </c>
      <c r="B734" s="2">
        <v>-5.0309999999999998E-5</v>
      </c>
      <c r="C734" s="2">
        <v>-497.7</v>
      </c>
    </row>
    <row r="735" spans="1:3" x14ac:dyDescent="0.25">
      <c r="A735" s="2">
        <v>0.50329999999999997</v>
      </c>
      <c r="B735" s="2">
        <v>-5.02E-5</v>
      </c>
      <c r="C735" s="2">
        <v>-499.6</v>
      </c>
    </row>
    <row r="736" spans="1:3" x14ac:dyDescent="0.25">
      <c r="A736" s="2">
        <v>0.49890000000000001</v>
      </c>
      <c r="B736" s="2">
        <v>-5.0059999999999998E-5</v>
      </c>
      <c r="C736" s="2">
        <v>-499.6</v>
      </c>
    </row>
    <row r="737" spans="1:3" x14ac:dyDescent="0.25">
      <c r="A737" s="2">
        <v>0.4945</v>
      </c>
      <c r="B737" s="2">
        <v>-4.9950000000000001E-5</v>
      </c>
      <c r="C737" s="2">
        <v>-497.7</v>
      </c>
    </row>
    <row r="738" spans="1:3" x14ac:dyDescent="0.25">
      <c r="A738" s="2">
        <v>0.49009999999999998</v>
      </c>
      <c r="B738" s="2">
        <v>-4.9839999999999997E-5</v>
      </c>
      <c r="C738" s="2">
        <v>-497.7</v>
      </c>
    </row>
    <row r="739" spans="1:3" x14ac:dyDescent="0.25">
      <c r="A739" s="2">
        <v>0.48570000000000002</v>
      </c>
      <c r="B739" s="2">
        <v>-4.9740000000000001E-5</v>
      </c>
      <c r="C739" s="2">
        <v>-498.6</v>
      </c>
    </row>
    <row r="740" spans="1:3" x14ac:dyDescent="0.25">
      <c r="A740" s="2">
        <v>0.48120000000000002</v>
      </c>
      <c r="B740" s="2">
        <v>-4.9629999999999997E-5</v>
      </c>
      <c r="C740" s="2">
        <v>-498.6</v>
      </c>
    </row>
    <row r="741" spans="1:3" x14ac:dyDescent="0.25">
      <c r="A741" s="2">
        <v>0.4768</v>
      </c>
      <c r="B741" s="2">
        <v>-4.9549999999999998E-5</v>
      </c>
      <c r="C741" s="2">
        <v>-497.7</v>
      </c>
    </row>
    <row r="742" spans="1:3" x14ac:dyDescent="0.25">
      <c r="A742" s="2">
        <v>0.47239999999999999</v>
      </c>
      <c r="B742" s="2">
        <v>-4.9469999999999999E-5</v>
      </c>
      <c r="C742" s="2">
        <v>-497.7</v>
      </c>
    </row>
    <row r="743" spans="1:3" x14ac:dyDescent="0.25">
      <c r="A743" s="2">
        <v>0.46800000000000003</v>
      </c>
      <c r="B743" s="2">
        <v>-4.9370000000000003E-5</v>
      </c>
      <c r="C743" s="2">
        <v>-499.6</v>
      </c>
    </row>
    <row r="744" spans="1:3" x14ac:dyDescent="0.25">
      <c r="A744" s="2">
        <v>0.46360000000000001</v>
      </c>
      <c r="B744" s="2">
        <v>-4.9289999999999997E-5</v>
      </c>
      <c r="C744" s="2">
        <v>-498.6</v>
      </c>
    </row>
    <row r="745" spans="1:3" x14ac:dyDescent="0.25">
      <c r="A745" s="2">
        <v>0.4592</v>
      </c>
      <c r="B745" s="2">
        <v>-4.9249999999999998E-5</v>
      </c>
      <c r="C745" s="2">
        <v>-498.6</v>
      </c>
    </row>
    <row r="746" spans="1:3" x14ac:dyDescent="0.25">
      <c r="A746" s="2">
        <v>0.45479999999999998</v>
      </c>
      <c r="B746" s="2">
        <v>-4.9169999999999998E-5</v>
      </c>
      <c r="C746" s="2">
        <v>-498.6</v>
      </c>
    </row>
    <row r="747" spans="1:3" x14ac:dyDescent="0.25">
      <c r="A747" s="2">
        <v>0.45029999999999998</v>
      </c>
      <c r="B747" s="2">
        <v>-4.9150000000000002E-5</v>
      </c>
      <c r="C747" s="2">
        <v>-498.6</v>
      </c>
    </row>
    <row r="748" spans="1:3" x14ac:dyDescent="0.25">
      <c r="A748" s="2">
        <v>0.44590000000000002</v>
      </c>
      <c r="B748" s="2">
        <v>-4.9089999999999999E-5</v>
      </c>
      <c r="C748" s="2">
        <v>-499.6</v>
      </c>
    </row>
    <row r="749" spans="1:3" x14ac:dyDescent="0.25">
      <c r="A749" s="2">
        <v>0.4415</v>
      </c>
      <c r="B749" s="2">
        <v>-4.9070000000000003E-5</v>
      </c>
      <c r="C749" s="2">
        <v>-499.6</v>
      </c>
    </row>
    <row r="750" spans="1:3" x14ac:dyDescent="0.25">
      <c r="A750" s="2">
        <v>0.43709999999999999</v>
      </c>
      <c r="B750" s="2">
        <v>-4.9060000000000001E-5</v>
      </c>
      <c r="C750" s="2">
        <v>-500.5</v>
      </c>
    </row>
    <row r="751" spans="1:3" x14ac:dyDescent="0.25">
      <c r="A751" s="2">
        <v>0.43269999999999997</v>
      </c>
      <c r="B751" s="2">
        <v>-4.9100000000000001E-5</v>
      </c>
      <c r="C751" s="2">
        <v>-498.6</v>
      </c>
    </row>
    <row r="752" spans="1:3" x14ac:dyDescent="0.25">
      <c r="A752" s="2">
        <v>0.42820000000000003</v>
      </c>
      <c r="B752" s="2">
        <v>-4.9150000000000002E-5</v>
      </c>
      <c r="C752" s="2">
        <v>-498.6</v>
      </c>
    </row>
    <row r="753" spans="1:3" x14ac:dyDescent="0.25">
      <c r="A753" s="2">
        <v>0.42380000000000001</v>
      </c>
      <c r="B753" s="2">
        <v>-4.9159999999999997E-5</v>
      </c>
      <c r="C753" s="2">
        <v>-498.6</v>
      </c>
    </row>
    <row r="754" spans="1:3" x14ac:dyDescent="0.25">
      <c r="A754" s="2">
        <v>0.4194</v>
      </c>
      <c r="B754" s="2">
        <v>-4.9280000000000003E-5</v>
      </c>
      <c r="C754" s="2">
        <v>-499.6</v>
      </c>
    </row>
    <row r="755" spans="1:3" x14ac:dyDescent="0.25">
      <c r="A755" s="2">
        <v>0.41499999999999998</v>
      </c>
      <c r="B755" s="2">
        <v>-4.9410000000000003E-5</v>
      </c>
      <c r="C755" s="2">
        <v>-500.5</v>
      </c>
    </row>
    <row r="756" spans="1:3" x14ac:dyDescent="0.25">
      <c r="A756" s="2">
        <v>0.41060000000000002</v>
      </c>
      <c r="B756" s="2">
        <v>-4.952E-5</v>
      </c>
      <c r="C756" s="2">
        <v>-501.5</v>
      </c>
    </row>
    <row r="757" spans="1:3" x14ac:dyDescent="0.25">
      <c r="A757" s="2">
        <v>0.40620000000000001</v>
      </c>
      <c r="B757" s="2">
        <v>-4.9750000000000003E-5</v>
      </c>
      <c r="C757" s="2">
        <v>-501.5</v>
      </c>
    </row>
    <row r="758" spans="1:3" x14ac:dyDescent="0.25">
      <c r="A758" s="2">
        <v>0.40179999999999999</v>
      </c>
      <c r="B758" s="2">
        <v>-4.994E-5</v>
      </c>
      <c r="C758" s="2">
        <v>-500.5</v>
      </c>
    </row>
    <row r="759" spans="1:3" x14ac:dyDescent="0.25">
      <c r="A759" s="2">
        <v>0.39739999999999998</v>
      </c>
      <c r="B759" s="2">
        <v>-5.0229999999999998E-5</v>
      </c>
      <c r="C759" s="2">
        <v>-499.6</v>
      </c>
    </row>
    <row r="760" spans="1:3" x14ac:dyDescent="0.25">
      <c r="A760" s="2">
        <v>0.39290000000000003</v>
      </c>
      <c r="B760" s="2">
        <v>-5.0559999999999997E-5</v>
      </c>
      <c r="C760" s="2">
        <v>-499.6</v>
      </c>
    </row>
    <row r="761" spans="1:3" x14ac:dyDescent="0.25">
      <c r="A761" s="2">
        <v>0.38850000000000001</v>
      </c>
      <c r="B761" s="2">
        <v>-5.0909999999999999E-5</v>
      </c>
      <c r="C761" s="2">
        <v>-499.6</v>
      </c>
    </row>
    <row r="762" spans="1:3" x14ac:dyDescent="0.25">
      <c r="A762" s="2">
        <v>0.3841</v>
      </c>
      <c r="B762" s="2">
        <v>-5.1320000000000003E-5</v>
      </c>
      <c r="C762" s="2">
        <v>-500.5</v>
      </c>
    </row>
    <row r="763" spans="1:3" x14ac:dyDescent="0.25">
      <c r="A763" s="2">
        <v>0.37969999999999998</v>
      </c>
      <c r="B763" s="2">
        <v>-5.1749999999999997E-5</v>
      </c>
      <c r="C763" s="2">
        <v>-500.5</v>
      </c>
    </row>
    <row r="764" spans="1:3" x14ac:dyDescent="0.25">
      <c r="A764" s="2">
        <v>0.37530000000000002</v>
      </c>
      <c r="B764" s="2">
        <v>-5.2219999999999998E-5</v>
      </c>
      <c r="C764" s="2">
        <v>-500.5</v>
      </c>
    </row>
    <row r="765" spans="1:3" x14ac:dyDescent="0.25">
      <c r="A765" s="2">
        <v>0.37080000000000002</v>
      </c>
      <c r="B765" s="2">
        <v>-5.2729999999999998E-5</v>
      </c>
      <c r="C765" s="2">
        <v>-500.5</v>
      </c>
    </row>
    <row r="766" spans="1:3" x14ac:dyDescent="0.25">
      <c r="A766" s="2">
        <v>0.3664</v>
      </c>
      <c r="B766" s="2">
        <v>-5.3239999999999998E-5</v>
      </c>
      <c r="C766" s="2">
        <v>-500.5</v>
      </c>
    </row>
    <row r="767" spans="1:3" x14ac:dyDescent="0.25">
      <c r="A767" s="2">
        <v>0.36199999999999999</v>
      </c>
      <c r="B767" s="2">
        <v>-5.3779999999999997E-5</v>
      </c>
      <c r="C767" s="2">
        <v>-499.6</v>
      </c>
    </row>
    <row r="768" spans="1:3" x14ac:dyDescent="0.25">
      <c r="A768" s="2">
        <v>0.35759999999999997</v>
      </c>
      <c r="B768" s="2">
        <v>-5.4240000000000002E-5</v>
      </c>
      <c r="C768" s="2">
        <v>-500.5</v>
      </c>
    </row>
    <row r="769" spans="1:3" x14ac:dyDescent="0.25">
      <c r="A769" s="2">
        <v>0.35320000000000001</v>
      </c>
      <c r="B769" s="2">
        <v>-5.4719999999999998E-5</v>
      </c>
      <c r="C769" s="2">
        <v>-499.6</v>
      </c>
    </row>
    <row r="770" spans="1:3" x14ac:dyDescent="0.25">
      <c r="A770" s="2">
        <v>0.3488</v>
      </c>
      <c r="B770" s="2">
        <v>-5.52E-5</v>
      </c>
      <c r="C770" s="2">
        <v>-501.5</v>
      </c>
    </row>
    <row r="771" spans="1:3" x14ac:dyDescent="0.25">
      <c r="A771" s="2">
        <v>0.34439999999999998</v>
      </c>
      <c r="B771" s="2">
        <v>-5.5630000000000001E-5</v>
      </c>
      <c r="C771" s="2">
        <v>-502.4</v>
      </c>
    </row>
    <row r="772" spans="1:3" x14ac:dyDescent="0.25">
      <c r="A772" s="2">
        <v>0.33989999999999998</v>
      </c>
      <c r="B772" s="2">
        <v>-5.6069999999999997E-5</v>
      </c>
      <c r="C772" s="2">
        <v>-501.5</v>
      </c>
    </row>
    <row r="773" spans="1:3" x14ac:dyDescent="0.25">
      <c r="A773" s="2">
        <v>0.33550000000000002</v>
      </c>
      <c r="B773" s="2">
        <v>-5.643E-5</v>
      </c>
      <c r="C773" s="2">
        <v>-500.5</v>
      </c>
    </row>
    <row r="774" spans="1:3" x14ac:dyDescent="0.25">
      <c r="A774" s="2">
        <v>0.33110000000000001</v>
      </c>
      <c r="B774" s="2">
        <v>-5.6780000000000002E-5</v>
      </c>
      <c r="C774" s="2">
        <v>-499.6</v>
      </c>
    </row>
    <row r="775" spans="1:3" x14ac:dyDescent="0.25">
      <c r="A775" s="2">
        <v>0.32669999999999999</v>
      </c>
      <c r="B775" s="2">
        <v>-5.715E-5</v>
      </c>
      <c r="C775" s="2">
        <v>-500.5</v>
      </c>
    </row>
    <row r="776" spans="1:3" x14ac:dyDescent="0.25">
      <c r="A776" s="2">
        <v>0.32229999999999998</v>
      </c>
      <c r="B776" s="2">
        <v>-5.749E-5</v>
      </c>
      <c r="C776" s="2">
        <v>-500.5</v>
      </c>
    </row>
    <row r="777" spans="1:3" x14ac:dyDescent="0.25">
      <c r="A777" s="2">
        <v>0.31780000000000003</v>
      </c>
      <c r="B777" s="2">
        <v>-5.7809999999999997E-5</v>
      </c>
      <c r="C777" s="2">
        <v>-501.5</v>
      </c>
    </row>
    <row r="778" spans="1:3" x14ac:dyDescent="0.25">
      <c r="A778" s="2">
        <v>0.3135</v>
      </c>
      <c r="B778" s="2">
        <v>-5.8100000000000003E-5</v>
      </c>
      <c r="C778" s="2">
        <v>-500.5</v>
      </c>
    </row>
    <row r="779" spans="1:3" x14ac:dyDescent="0.25">
      <c r="A779" s="2">
        <v>0.30909999999999999</v>
      </c>
      <c r="B779" s="2">
        <v>-5.8369999999999998E-5</v>
      </c>
      <c r="C779" s="2">
        <v>-501.5</v>
      </c>
    </row>
    <row r="780" spans="1:3" x14ac:dyDescent="0.25">
      <c r="A780" s="2">
        <v>0.30459999999999998</v>
      </c>
      <c r="B780" s="2">
        <v>-5.8669999999999999E-5</v>
      </c>
      <c r="C780" s="2">
        <v>-502.4</v>
      </c>
    </row>
    <row r="781" spans="1:3" x14ac:dyDescent="0.25">
      <c r="A781" s="2">
        <v>0.30020000000000002</v>
      </c>
      <c r="B781" s="2">
        <v>-5.889E-5</v>
      </c>
      <c r="C781" s="2">
        <v>-500.5</v>
      </c>
    </row>
    <row r="782" spans="1:3" x14ac:dyDescent="0.25">
      <c r="A782" s="2">
        <v>0.29580000000000001</v>
      </c>
      <c r="B782" s="2">
        <v>-5.9169999999999998E-5</v>
      </c>
      <c r="C782" s="2">
        <v>-502.4</v>
      </c>
    </row>
    <row r="783" spans="1:3" x14ac:dyDescent="0.25">
      <c r="A783" s="2">
        <v>0.29139999999999999</v>
      </c>
      <c r="B783" s="2">
        <v>-5.9410000000000002E-5</v>
      </c>
      <c r="C783" s="2">
        <v>-499.6</v>
      </c>
    </row>
    <row r="784" spans="1:3" x14ac:dyDescent="0.25">
      <c r="A784" s="2">
        <v>0.28699999999999998</v>
      </c>
      <c r="B784" s="2">
        <v>-5.9630000000000003E-5</v>
      </c>
      <c r="C784" s="2">
        <v>-501.5</v>
      </c>
    </row>
    <row r="785" spans="1:3" x14ac:dyDescent="0.25">
      <c r="A785" s="2">
        <v>0.28249999999999997</v>
      </c>
      <c r="B785" s="2">
        <v>-5.9859999999999999E-5</v>
      </c>
      <c r="C785" s="2">
        <v>-502.4</v>
      </c>
    </row>
    <row r="786" spans="1:3" x14ac:dyDescent="0.25">
      <c r="A786" s="2">
        <v>0.27810000000000001</v>
      </c>
      <c r="B786" s="2">
        <v>-6.0080000000000001E-5</v>
      </c>
      <c r="C786" s="2">
        <v>-501.5</v>
      </c>
    </row>
    <row r="787" spans="1:3" x14ac:dyDescent="0.25">
      <c r="A787" s="2">
        <v>0.2737</v>
      </c>
      <c r="B787" s="2">
        <v>-6.0300000000000002E-5</v>
      </c>
      <c r="C787" s="2">
        <v>-500.5</v>
      </c>
    </row>
    <row r="788" spans="1:3" x14ac:dyDescent="0.25">
      <c r="A788" s="2">
        <v>0.26929999999999998</v>
      </c>
      <c r="B788" s="2">
        <v>-6.0529999999999998E-5</v>
      </c>
      <c r="C788" s="2">
        <v>-500.5</v>
      </c>
    </row>
    <row r="789" spans="1:3" x14ac:dyDescent="0.25">
      <c r="A789" s="2">
        <v>0.26490000000000002</v>
      </c>
      <c r="B789" s="2">
        <v>-6.0720000000000001E-5</v>
      </c>
      <c r="C789" s="2">
        <v>-502.4</v>
      </c>
    </row>
    <row r="790" spans="1:3" x14ac:dyDescent="0.25">
      <c r="A790" s="2">
        <v>0.26040000000000002</v>
      </c>
      <c r="B790" s="2">
        <v>-6.0949999999999998E-5</v>
      </c>
      <c r="C790" s="2">
        <v>-503.4</v>
      </c>
    </row>
    <row r="791" spans="1:3" x14ac:dyDescent="0.25">
      <c r="A791" s="2">
        <v>0.25609999999999999</v>
      </c>
      <c r="B791" s="2">
        <v>-6.1149999999999996E-5</v>
      </c>
      <c r="C791" s="2">
        <v>-502.4</v>
      </c>
    </row>
    <row r="792" spans="1:3" x14ac:dyDescent="0.25">
      <c r="A792" s="2">
        <v>0.25159999999999999</v>
      </c>
      <c r="B792" s="2">
        <v>-6.1359999999999995E-5</v>
      </c>
      <c r="C792" s="2">
        <v>-501.5</v>
      </c>
    </row>
    <row r="793" spans="1:3" x14ac:dyDescent="0.25">
      <c r="A793" s="2">
        <v>0.2472</v>
      </c>
      <c r="B793" s="2">
        <v>-6.1589999999999998E-5</v>
      </c>
      <c r="C793" s="2">
        <v>-501.5</v>
      </c>
    </row>
    <row r="794" spans="1:3" x14ac:dyDescent="0.25">
      <c r="A794" s="2">
        <v>0.24279999999999999</v>
      </c>
      <c r="B794" s="2">
        <v>-6.1790000000000003E-5</v>
      </c>
      <c r="C794" s="2">
        <v>-502.4</v>
      </c>
    </row>
    <row r="795" spans="1:3" x14ac:dyDescent="0.25">
      <c r="A795" s="2">
        <v>0.2384</v>
      </c>
      <c r="B795" s="2">
        <v>-6.2039999999999996E-5</v>
      </c>
      <c r="C795" s="2">
        <v>-501.5</v>
      </c>
    </row>
    <row r="796" spans="1:3" x14ac:dyDescent="0.25">
      <c r="A796" s="2">
        <v>0.23400000000000001</v>
      </c>
      <c r="B796" s="2">
        <v>-6.2269999999999998E-5</v>
      </c>
      <c r="C796" s="2">
        <v>-502.4</v>
      </c>
    </row>
    <row r="797" spans="1:3" x14ac:dyDescent="0.25">
      <c r="A797" s="2">
        <v>0.22950000000000001</v>
      </c>
      <c r="B797" s="2">
        <v>-6.2550000000000003E-5</v>
      </c>
      <c r="C797" s="2">
        <v>-501.5</v>
      </c>
    </row>
    <row r="798" spans="1:3" x14ac:dyDescent="0.25">
      <c r="A798" s="2">
        <v>0.22509999999999999</v>
      </c>
      <c r="B798" s="2">
        <v>-6.2780000000000005E-5</v>
      </c>
      <c r="C798" s="2">
        <v>-502.4</v>
      </c>
    </row>
    <row r="799" spans="1:3" x14ac:dyDescent="0.25">
      <c r="A799" s="2">
        <v>0.22070000000000001</v>
      </c>
      <c r="B799" s="2">
        <v>-6.3050000000000001E-5</v>
      </c>
      <c r="C799" s="2">
        <v>-503.4</v>
      </c>
    </row>
    <row r="800" spans="1:3" x14ac:dyDescent="0.25">
      <c r="A800" s="2">
        <v>0.21629999999999999</v>
      </c>
      <c r="B800" s="2">
        <v>-6.334E-5</v>
      </c>
      <c r="C800" s="2">
        <v>-503.4</v>
      </c>
    </row>
    <row r="801" spans="1:3" x14ac:dyDescent="0.25">
      <c r="A801" s="2">
        <v>0.21190000000000001</v>
      </c>
      <c r="B801" s="2">
        <v>-6.3609999999999996E-5</v>
      </c>
      <c r="C801" s="2">
        <v>-503.4</v>
      </c>
    </row>
    <row r="802" spans="1:3" x14ac:dyDescent="0.25">
      <c r="A802" s="2">
        <v>0.2074</v>
      </c>
      <c r="B802" s="2">
        <v>-6.3919999999999998E-5</v>
      </c>
      <c r="C802" s="2">
        <v>-502.4</v>
      </c>
    </row>
    <row r="803" spans="1:3" x14ac:dyDescent="0.25">
      <c r="A803" s="2">
        <v>0.20300000000000001</v>
      </c>
      <c r="B803" s="2">
        <v>-6.4200000000000002E-5</v>
      </c>
      <c r="C803" s="2">
        <v>-503.4</v>
      </c>
    </row>
    <row r="804" spans="1:3" x14ac:dyDescent="0.25">
      <c r="A804" s="2">
        <v>0.1986</v>
      </c>
      <c r="B804" s="2">
        <v>-6.4510000000000004E-5</v>
      </c>
      <c r="C804" s="2">
        <v>-503.4</v>
      </c>
    </row>
    <row r="805" spans="1:3" x14ac:dyDescent="0.25">
      <c r="A805" s="2">
        <v>0.19420000000000001</v>
      </c>
      <c r="B805" s="2">
        <v>-6.4859999999999999E-5</v>
      </c>
      <c r="C805" s="2">
        <v>-503.4</v>
      </c>
    </row>
    <row r="806" spans="1:3" x14ac:dyDescent="0.25">
      <c r="A806" s="2">
        <v>0.1898</v>
      </c>
      <c r="B806" s="2">
        <v>-6.5179999999999996E-5</v>
      </c>
      <c r="C806" s="2">
        <v>-503.4</v>
      </c>
    </row>
    <row r="807" spans="1:3" x14ac:dyDescent="0.25">
      <c r="A807" s="2">
        <v>0.18529999999999999</v>
      </c>
      <c r="B807" s="2">
        <v>-6.5530000000000004E-5</v>
      </c>
      <c r="C807" s="2">
        <v>-503.4</v>
      </c>
    </row>
    <row r="808" spans="1:3" x14ac:dyDescent="0.25">
      <c r="A808" s="2">
        <v>0.18090000000000001</v>
      </c>
      <c r="B808" s="2">
        <v>-6.5870000000000005E-5</v>
      </c>
      <c r="C808" s="2">
        <v>-501.5</v>
      </c>
    </row>
    <row r="809" spans="1:3" x14ac:dyDescent="0.25">
      <c r="A809" s="2">
        <v>0.17649999999999999</v>
      </c>
      <c r="B809" s="2">
        <v>-6.6190000000000002E-5</v>
      </c>
      <c r="C809" s="2">
        <v>-503.4</v>
      </c>
    </row>
    <row r="810" spans="1:3" x14ac:dyDescent="0.25">
      <c r="A810" s="2">
        <v>0.1721</v>
      </c>
      <c r="B810" s="2">
        <v>-6.6550000000000005E-5</v>
      </c>
      <c r="C810" s="2">
        <v>-503.4</v>
      </c>
    </row>
    <row r="811" spans="1:3" x14ac:dyDescent="0.25">
      <c r="A811" s="2">
        <v>0.16769999999999999</v>
      </c>
      <c r="B811" s="2">
        <v>-6.6870000000000002E-5</v>
      </c>
      <c r="C811" s="2">
        <v>-503.4</v>
      </c>
    </row>
    <row r="812" spans="1:3" x14ac:dyDescent="0.25">
      <c r="A812" s="2">
        <v>0.1633</v>
      </c>
      <c r="B812" s="2">
        <v>-6.7230000000000005E-5</v>
      </c>
      <c r="C812" s="2">
        <v>-503.4</v>
      </c>
    </row>
    <row r="813" spans="1:3" x14ac:dyDescent="0.25">
      <c r="A813" s="2">
        <v>0.15890000000000001</v>
      </c>
      <c r="B813" s="2">
        <v>-6.7559999999999997E-5</v>
      </c>
      <c r="C813" s="2">
        <v>-503.4</v>
      </c>
    </row>
    <row r="814" spans="1:3" x14ac:dyDescent="0.25">
      <c r="A814" s="2">
        <v>0.15440000000000001</v>
      </c>
      <c r="B814" s="2">
        <v>-6.7879999999999994E-5</v>
      </c>
      <c r="C814" s="2">
        <v>-503.4</v>
      </c>
    </row>
    <row r="815" spans="1:3" x14ac:dyDescent="0.25">
      <c r="A815" s="2">
        <v>0.15</v>
      </c>
      <c r="B815" s="2">
        <v>-6.8230000000000002E-5</v>
      </c>
      <c r="C815" s="2">
        <v>-504.4</v>
      </c>
    </row>
    <row r="816" spans="1:3" x14ac:dyDescent="0.25">
      <c r="A816" s="2">
        <v>0.1457</v>
      </c>
      <c r="B816" s="2">
        <v>-6.8559999999999994E-5</v>
      </c>
      <c r="C816" s="2">
        <v>-504.4</v>
      </c>
    </row>
    <row r="817" spans="1:3" x14ac:dyDescent="0.25">
      <c r="A817" s="2">
        <v>0.14119999999999999</v>
      </c>
      <c r="B817" s="2">
        <v>-6.8899999999999994E-5</v>
      </c>
      <c r="C817" s="2">
        <v>-504.4</v>
      </c>
    </row>
    <row r="818" spans="1:3" x14ac:dyDescent="0.25">
      <c r="A818" s="2">
        <v>0.1368</v>
      </c>
      <c r="B818" s="2">
        <v>-6.9200000000000002E-5</v>
      </c>
      <c r="C818" s="2">
        <v>-503.4</v>
      </c>
    </row>
    <row r="819" spans="1:3" x14ac:dyDescent="0.25">
      <c r="A819" s="2">
        <v>0.13239999999999999</v>
      </c>
      <c r="B819" s="2">
        <v>-6.9510000000000004E-5</v>
      </c>
      <c r="C819" s="2">
        <v>-503.4</v>
      </c>
    </row>
    <row r="820" spans="1:3" x14ac:dyDescent="0.25">
      <c r="A820" s="2">
        <v>0.128</v>
      </c>
      <c r="B820" s="2">
        <v>-6.9859999999999999E-5</v>
      </c>
      <c r="C820" s="2">
        <v>-504.4</v>
      </c>
    </row>
    <row r="821" spans="1:3" x14ac:dyDescent="0.25">
      <c r="A821" s="2">
        <v>0.1236</v>
      </c>
      <c r="B821" s="2">
        <v>-7.0149999999999998E-5</v>
      </c>
      <c r="C821" s="2">
        <v>-504.4</v>
      </c>
    </row>
    <row r="822" spans="1:3" x14ac:dyDescent="0.25">
      <c r="A822" s="2">
        <v>0.1191</v>
      </c>
      <c r="B822" s="2">
        <v>-7.0489999999999998E-5</v>
      </c>
      <c r="C822" s="2">
        <v>-503.4</v>
      </c>
    </row>
    <row r="823" spans="1:3" x14ac:dyDescent="0.25">
      <c r="A823" s="2">
        <v>0.1147</v>
      </c>
      <c r="B823" s="2">
        <v>-7.0790000000000005E-5</v>
      </c>
      <c r="C823" s="2">
        <v>-503.4</v>
      </c>
    </row>
    <row r="824" spans="1:3" x14ac:dyDescent="0.25">
      <c r="A824" s="2">
        <v>0.1103</v>
      </c>
      <c r="B824" s="2">
        <v>-7.1110000000000002E-5</v>
      </c>
      <c r="C824" s="2">
        <v>-505.3</v>
      </c>
    </row>
    <row r="825" spans="1:3" x14ac:dyDescent="0.25">
      <c r="A825" s="2">
        <v>0.10589999999999999</v>
      </c>
      <c r="B825" s="2">
        <v>-7.1429999999999999E-5</v>
      </c>
      <c r="C825" s="2">
        <v>-505.3</v>
      </c>
    </row>
    <row r="826" spans="1:3" x14ac:dyDescent="0.25">
      <c r="A826" s="2">
        <v>0.10150000000000001</v>
      </c>
      <c r="B826" s="2">
        <v>-7.1740000000000001E-5</v>
      </c>
      <c r="C826" s="2">
        <v>-505.3</v>
      </c>
    </row>
    <row r="827" spans="1:3" x14ac:dyDescent="0.25">
      <c r="A827" s="2">
        <v>9.7040000000000001E-2</v>
      </c>
      <c r="B827" s="2">
        <v>-7.2089999999999996E-5</v>
      </c>
      <c r="C827" s="2">
        <v>-505.3</v>
      </c>
    </row>
    <row r="828" spans="1:3" x14ac:dyDescent="0.25">
      <c r="A828" s="2">
        <v>9.264E-2</v>
      </c>
      <c r="B828" s="2">
        <v>-7.2410000000000006E-5</v>
      </c>
      <c r="C828" s="2">
        <v>-503.4</v>
      </c>
    </row>
    <row r="829" spans="1:3" x14ac:dyDescent="0.25">
      <c r="A829" s="2">
        <v>8.8239999999999999E-2</v>
      </c>
      <c r="B829" s="2">
        <v>-7.2750000000000007E-5</v>
      </c>
      <c r="C829" s="2">
        <v>-503.4</v>
      </c>
    </row>
    <row r="830" spans="1:3" x14ac:dyDescent="0.25">
      <c r="A830" s="2">
        <v>8.3790000000000003E-2</v>
      </c>
      <c r="B830" s="2">
        <v>-7.3109999999999996E-5</v>
      </c>
      <c r="C830" s="2">
        <v>-504.4</v>
      </c>
    </row>
    <row r="831" spans="1:3" x14ac:dyDescent="0.25">
      <c r="A831" s="2">
        <v>7.9399999999999998E-2</v>
      </c>
      <c r="B831" s="2">
        <v>-7.347E-5</v>
      </c>
      <c r="C831" s="2">
        <v>-505.3</v>
      </c>
    </row>
    <row r="832" spans="1:3" x14ac:dyDescent="0.25">
      <c r="A832" s="2">
        <v>7.4940000000000007E-2</v>
      </c>
      <c r="B832" s="2">
        <v>-7.3869999999999996E-5</v>
      </c>
      <c r="C832" s="2">
        <v>-505.3</v>
      </c>
    </row>
    <row r="833" spans="1:3" x14ac:dyDescent="0.25">
      <c r="A833" s="2">
        <v>7.0559999999999998E-2</v>
      </c>
      <c r="B833" s="2">
        <v>-7.4239999999999994E-5</v>
      </c>
      <c r="C833" s="2">
        <v>-505.3</v>
      </c>
    </row>
    <row r="834" spans="1:3" x14ac:dyDescent="0.25">
      <c r="A834" s="2">
        <v>6.6140000000000004E-2</v>
      </c>
      <c r="B834" s="2">
        <v>-7.4649999999999998E-5</v>
      </c>
      <c r="C834" s="2">
        <v>-504.4</v>
      </c>
    </row>
    <row r="835" spans="1:3" x14ac:dyDescent="0.25">
      <c r="A835" s="2">
        <v>6.1699999999999998E-2</v>
      </c>
      <c r="B835" s="2">
        <v>-7.5090000000000001E-5</v>
      </c>
      <c r="C835" s="2">
        <v>-504.4</v>
      </c>
    </row>
    <row r="836" spans="1:3" x14ac:dyDescent="0.25">
      <c r="A836" s="2">
        <v>5.7299999999999997E-2</v>
      </c>
      <c r="B836" s="2">
        <v>-7.551E-5</v>
      </c>
      <c r="C836" s="2">
        <v>-504.4</v>
      </c>
    </row>
    <row r="837" spans="1:3" x14ac:dyDescent="0.25">
      <c r="A837" s="2">
        <v>5.287E-2</v>
      </c>
      <c r="B837" s="2">
        <v>-7.5980000000000001E-5</v>
      </c>
      <c r="C837" s="2">
        <v>-504.4</v>
      </c>
    </row>
    <row r="838" spans="1:3" x14ac:dyDescent="0.25">
      <c r="A838" s="2">
        <v>4.8469999999999999E-2</v>
      </c>
      <c r="B838" s="2">
        <v>-7.6440000000000007E-5</v>
      </c>
      <c r="C838" s="2">
        <v>-505.3</v>
      </c>
    </row>
    <row r="839" spans="1:3" x14ac:dyDescent="0.25">
      <c r="A839" s="2">
        <v>4.4080000000000001E-2</v>
      </c>
      <c r="B839" s="2">
        <v>-7.6909999999999994E-5</v>
      </c>
      <c r="C839" s="2">
        <v>-505.3</v>
      </c>
    </row>
    <row r="840" spans="1:3" x14ac:dyDescent="0.25">
      <c r="A840" s="2">
        <v>3.9629999999999999E-2</v>
      </c>
      <c r="B840" s="2">
        <v>-7.7429999999999996E-5</v>
      </c>
      <c r="C840" s="2">
        <v>-505.3</v>
      </c>
    </row>
    <row r="841" spans="1:3" x14ac:dyDescent="0.25">
      <c r="A841" s="2">
        <v>3.524E-2</v>
      </c>
      <c r="B841" s="2">
        <v>-7.7940000000000003E-5</v>
      </c>
      <c r="C841" s="2">
        <v>-505.3</v>
      </c>
    </row>
    <row r="842" spans="1:3" x14ac:dyDescent="0.25">
      <c r="A842" s="2">
        <v>3.0790000000000001E-2</v>
      </c>
      <c r="B842" s="2">
        <v>-7.8460000000000004E-5</v>
      </c>
      <c r="C842" s="2">
        <v>-505.3</v>
      </c>
    </row>
    <row r="843" spans="1:3" x14ac:dyDescent="0.25">
      <c r="A843" s="2">
        <v>2.6380000000000001E-2</v>
      </c>
      <c r="B843" s="2">
        <v>-7.8990000000000001E-5</v>
      </c>
      <c r="C843" s="2">
        <v>-505.3</v>
      </c>
    </row>
    <row r="844" spans="1:3" x14ac:dyDescent="0.25">
      <c r="A844" s="2">
        <v>2.1989999999999999E-2</v>
      </c>
      <c r="B844" s="2">
        <v>-7.9510000000000003E-5</v>
      </c>
      <c r="C844" s="2">
        <v>-503.4</v>
      </c>
    </row>
    <row r="845" spans="1:3" x14ac:dyDescent="0.25">
      <c r="A845" s="2">
        <v>1.7559999999999999E-2</v>
      </c>
      <c r="B845" s="2">
        <v>-8.0069999999999997E-5</v>
      </c>
      <c r="C845" s="2">
        <v>-504.4</v>
      </c>
    </row>
    <row r="846" spans="1:3" x14ac:dyDescent="0.25">
      <c r="A846" s="2">
        <v>1.3140000000000001E-2</v>
      </c>
      <c r="B846" s="2">
        <v>-8.0610000000000002E-5</v>
      </c>
      <c r="C846" s="2">
        <v>-505.3</v>
      </c>
    </row>
    <row r="847" spans="1:3" x14ac:dyDescent="0.25">
      <c r="A847" s="2">
        <v>8.6960000000000006E-3</v>
      </c>
      <c r="B847" s="2">
        <v>-8.119E-5</v>
      </c>
      <c r="C847" s="2">
        <v>-505.3</v>
      </c>
    </row>
    <row r="848" spans="1:3" x14ac:dyDescent="0.25">
      <c r="A848" s="2">
        <v>4.3090000000000003E-3</v>
      </c>
      <c r="B848" s="2">
        <v>-8.1719999999999997E-5</v>
      </c>
      <c r="C848" s="2">
        <v>-504.4</v>
      </c>
    </row>
    <row r="849" spans="1:3" x14ac:dyDescent="0.25">
      <c r="A849" s="2">
        <v>-1.016E-4</v>
      </c>
      <c r="B849" s="2">
        <v>-8.2260000000000002E-5</v>
      </c>
      <c r="C849" s="2">
        <v>-504.4</v>
      </c>
    </row>
    <row r="850" spans="1:3" x14ac:dyDescent="0.25">
      <c r="A850" s="2">
        <v>-4.5399999999999998E-3</v>
      </c>
      <c r="B850" s="2">
        <v>-8.2849999999999995E-5</v>
      </c>
      <c r="C850" s="2">
        <v>-504.4</v>
      </c>
    </row>
    <row r="851" spans="1:3" x14ac:dyDescent="0.25">
      <c r="A851" s="2">
        <v>-8.9350000000000002E-3</v>
      </c>
      <c r="B851" s="2">
        <v>-8.3419999999999998E-5</v>
      </c>
      <c r="C851" s="2">
        <v>-503.4</v>
      </c>
    </row>
    <row r="852" spans="1:3" x14ac:dyDescent="0.25">
      <c r="A852" s="2">
        <v>-1.3390000000000001E-2</v>
      </c>
      <c r="B852" s="2">
        <v>-8.4019999999999999E-5</v>
      </c>
      <c r="C852" s="2">
        <v>-502.4</v>
      </c>
    </row>
    <row r="853" spans="1:3" x14ac:dyDescent="0.25">
      <c r="A853" s="2">
        <v>-1.7780000000000001E-2</v>
      </c>
      <c r="B853" s="2">
        <v>-8.4629999999999994E-5</v>
      </c>
      <c r="C853" s="2">
        <v>-503.4</v>
      </c>
    </row>
    <row r="854" spans="1:3" x14ac:dyDescent="0.25">
      <c r="A854" s="2">
        <v>-2.2179999999999998E-2</v>
      </c>
      <c r="B854" s="2">
        <v>-8.5229999999999995E-5</v>
      </c>
      <c r="C854" s="2">
        <v>-503.4</v>
      </c>
    </row>
    <row r="855" spans="1:3" x14ac:dyDescent="0.25">
      <c r="A855" s="2">
        <v>-2.664E-2</v>
      </c>
      <c r="B855" s="2">
        <v>-8.5920000000000004E-5</v>
      </c>
      <c r="C855" s="2">
        <v>-504.4</v>
      </c>
    </row>
    <row r="856" spans="1:3" x14ac:dyDescent="0.25">
      <c r="A856" s="2">
        <v>-3.1040000000000002E-2</v>
      </c>
      <c r="B856" s="2">
        <v>-8.6600000000000004E-5</v>
      </c>
      <c r="C856" s="2">
        <v>-504.4</v>
      </c>
    </row>
    <row r="857" spans="1:3" x14ac:dyDescent="0.25">
      <c r="A857" s="2">
        <v>-3.5479999999999998E-2</v>
      </c>
      <c r="B857" s="2">
        <v>-8.7340000000000001E-5</v>
      </c>
      <c r="C857" s="2">
        <v>-504.4</v>
      </c>
    </row>
    <row r="858" spans="1:3" x14ac:dyDescent="0.25">
      <c r="A858" s="2">
        <v>-3.9879999999999999E-2</v>
      </c>
      <c r="B858" s="2">
        <v>-8.8079999999999997E-5</v>
      </c>
      <c r="C858" s="2">
        <v>-504.4</v>
      </c>
    </row>
    <row r="859" spans="1:3" x14ac:dyDescent="0.25">
      <c r="A859" s="2">
        <v>-4.4269999999999997E-2</v>
      </c>
      <c r="B859" s="2">
        <v>-8.8900000000000006E-5</v>
      </c>
      <c r="C859" s="2">
        <v>-504.4</v>
      </c>
    </row>
    <row r="860" spans="1:3" x14ac:dyDescent="0.25">
      <c r="A860" s="2">
        <v>-4.8719999999999999E-2</v>
      </c>
      <c r="B860" s="2">
        <v>-8.9800000000000001E-5</v>
      </c>
      <c r="C860" s="2">
        <v>-503.4</v>
      </c>
    </row>
    <row r="861" spans="1:3" x14ac:dyDescent="0.25">
      <c r="A861" s="2">
        <v>-5.3100000000000001E-2</v>
      </c>
      <c r="B861" s="2">
        <v>-9.0729999999999994E-5</v>
      </c>
      <c r="C861" s="2">
        <v>-504.4</v>
      </c>
    </row>
    <row r="862" spans="1:3" x14ac:dyDescent="0.25">
      <c r="A862" s="2">
        <v>-5.7529999999999998E-2</v>
      </c>
      <c r="B862" s="2">
        <v>-9.1769999999999997E-5</v>
      </c>
      <c r="C862" s="2">
        <v>-502.4</v>
      </c>
    </row>
    <row r="863" spans="1:3" x14ac:dyDescent="0.25">
      <c r="A863" s="2">
        <v>-6.1940000000000002E-2</v>
      </c>
      <c r="B863" s="2">
        <v>-9.2860000000000002E-5</v>
      </c>
      <c r="C863" s="2">
        <v>-505.3</v>
      </c>
    </row>
    <row r="864" spans="1:3" x14ac:dyDescent="0.25">
      <c r="A864" s="2">
        <v>-6.633E-2</v>
      </c>
      <c r="B864" s="2">
        <v>-9.4040000000000001E-5</v>
      </c>
      <c r="C864" s="2">
        <v>-504.4</v>
      </c>
    </row>
    <row r="865" spans="1:3" x14ac:dyDescent="0.25">
      <c r="A865" s="2">
        <v>-7.077E-2</v>
      </c>
      <c r="B865" s="2">
        <v>-9.5309999999999994E-5</v>
      </c>
      <c r="C865" s="2">
        <v>-503.4</v>
      </c>
    </row>
    <row r="866" spans="1:3" x14ac:dyDescent="0.25">
      <c r="A866" s="2">
        <v>-7.5160000000000005E-2</v>
      </c>
      <c r="B866" s="2">
        <v>-9.666E-5</v>
      </c>
      <c r="C866" s="2">
        <v>-503.4</v>
      </c>
    </row>
    <row r="867" spans="1:3" x14ac:dyDescent="0.25">
      <c r="A867" s="2">
        <v>-7.9630000000000006E-2</v>
      </c>
      <c r="B867" s="2">
        <v>-9.8120000000000002E-5</v>
      </c>
      <c r="C867" s="2">
        <v>-504.4</v>
      </c>
    </row>
    <row r="868" spans="1:3" x14ac:dyDescent="0.25">
      <c r="A868" s="2">
        <v>-8.4029999999999994E-2</v>
      </c>
      <c r="B868" s="2">
        <v>-9.9640000000000001E-5</v>
      </c>
      <c r="C868" s="2">
        <v>-502.4</v>
      </c>
    </row>
    <row r="869" spans="1:3" x14ac:dyDescent="0.25">
      <c r="A869" s="2">
        <v>-8.8429999999999995E-2</v>
      </c>
      <c r="B869" s="2">
        <v>-1.0119999999999999E-4</v>
      </c>
      <c r="C869" s="2">
        <v>-504.4</v>
      </c>
    </row>
    <row r="870" spans="1:3" x14ac:dyDescent="0.25">
      <c r="A870" s="2">
        <v>-9.2869999999999994E-2</v>
      </c>
      <c r="B870" s="2">
        <v>-1.0289999999999999E-4</v>
      </c>
      <c r="C870" s="2">
        <v>-504.4</v>
      </c>
    </row>
    <row r="871" spans="1:3" x14ac:dyDescent="0.25">
      <c r="A871" s="2">
        <v>-9.7259999999999999E-2</v>
      </c>
      <c r="B871" s="2">
        <v>-1.047E-4</v>
      </c>
      <c r="C871" s="2">
        <v>-504.4</v>
      </c>
    </row>
    <row r="872" spans="1:3" x14ac:dyDescent="0.25">
      <c r="A872" s="2">
        <v>-0.1017</v>
      </c>
      <c r="B872" s="2">
        <v>-1.065E-4</v>
      </c>
      <c r="C872" s="2">
        <v>-504.4</v>
      </c>
    </row>
    <row r="873" spans="1:3" x14ac:dyDescent="0.25">
      <c r="A873" s="2">
        <v>-0.1061</v>
      </c>
      <c r="B873" s="2">
        <v>-1.0840000000000001E-4</v>
      </c>
      <c r="C873" s="2">
        <v>-502.4</v>
      </c>
    </row>
    <row r="874" spans="1:3" x14ac:dyDescent="0.25">
      <c r="A874" s="2">
        <v>-0.1105</v>
      </c>
      <c r="B874" s="2">
        <v>-1.103E-4</v>
      </c>
      <c r="C874" s="2">
        <v>-501.5</v>
      </c>
    </row>
    <row r="875" spans="1:3" x14ac:dyDescent="0.25">
      <c r="A875" s="2">
        <v>-0.1149</v>
      </c>
      <c r="B875" s="2">
        <v>-1.1230000000000001E-4</v>
      </c>
      <c r="C875" s="2">
        <v>-503.4</v>
      </c>
    </row>
    <row r="876" spans="1:3" x14ac:dyDescent="0.25">
      <c r="A876" s="2">
        <v>-0.1193</v>
      </c>
      <c r="B876" s="2">
        <v>-1.142E-4</v>
      </c>
      <c r="C876" s="2">
        <v>-502.4</v>
      </c>
    </row>
    <row r="877" spans="1:3" x14ac:dyDescent="0.25">
      <c r="A877" s="2">
        <v>-0.12379999999999999</v>
      </c>
      <c r="B877" s="2">
        <v>-1.161E-4</v>
      </c>
      <c r="C877" s="2">
        <v>-503.4</v>
      </c>
    </row>
    <row r="878" spans="1:3" x14ac:dyDescent="0.25">
      <c r="A878" s="2">
        <v>-0.12820000000000001</v>
      </c>
      <c r="B878" s="2">
        <v>-1.181E-4</v>
      </c>
      <c r="C878" s="2">
        <v>-502.4</v>
      </c>
    </row>
    <row r="879" spans="1:3" x14ac:dyDescent="0.25">
      <c r="A879" s="2">
        <v>-0.1326</v>
      </c>
      <c r="B879" s="2">
        <v>-1.2E-4</v>
      </c>
      <c r="C879" s="2">
        <v>-502.4</v>
      </c>
    </row>
    <row r="880" spans="1:3" x14ac:dyDescent="0.25">
      <c r="A880" s="2">
        <v>-0.13700000000000001</v>
      </c>
      <c r="B880" s="2">
        <v>-1.22E-4</v>
      </c>
      <c r="C880" s="2">
        <v>-500.5</v>
      </c>
    </row>
    <row r="881" spans="1:3" x14ac:dyDescent="0.25">
      <c r="A881" s="2">
        <v>-0.1414</v>
      </c>
      <c r="B881" s="2">
        <v>-1.238E-4</v>
      </c>
      <c r="C881" s="2">
        <v>-501.5</v>
      </c>
    </row>
    <row r="882" spans="1:3" x14ac:dyDescent="0.25">
      <c r="A882" s="2">
        <v>-0.1459</v>
      </c>
      <c r="B882" s="2">
        <v>-1.2569999999999999E-4</v>
      </c>
      <c r="C882" s="2">
        <v>-501.5</v>
      </c>
    </row>
    <row r="883" spans="1:3" x14ac:dyDescent="0.25">
      <c r="A883" s="2">
        <v>-0.15029999999999999</v>
      </c>
      <c r="B883" s="2">
        <v>-1.2750000000000001E-4</v>
      </c>
      <c r="C883" s="2">
        <v>-501.5</v>
      </c>
    </row>
    <row r="884" spans="1:3" x14ac:dyDescent="0.25">
      <c r="A884" s="2">
        <v>-0.15459999999999999</v>
      </c>
      <c r="B884" s="2">
        <v>-1.293E-4</v>
      </c>
      <c r="C884" s="2">
        <v>-500.5</v>
      </c>
    </row>
    <row r="885" spans="1:3" x14ac:dyDescent="0.25">
      <c r="A885" s="2">
        <v>-0.15909999999999999</v>
      </c>
      <c r="B885" s="2">
        <v>-1.3119999999999999E-4</v>
      </c>
      <c r="C885" s="2">
        <v>-500.5</v>
      </c>
    </row>
    <row r="886" spans="1:3" x14ac:dyDescent="0.25">
      <c r="A886" s="2">
        <v>-0.16350000000000001</v>
      </c>
      <c r="B886" s="2">
        <v>-1.329E-4</v>
      </c>
      <c r="C886" s="2">
        <v>-498.6</v>
      </c>
    </row>
    <row r="887" spans="1:3" x14ac:dyDescent="0.25">
      <c r="A887" s="2">
        <v>-0.16789999999999999</v>
      </c>
      <c r="B887" s="2">
        <v>-1.3469999999999999E-4</v>
      </c>
      <c r="C887" s="2">
        <v>-499.6</v>
      </c>
    </row>
    <row r="888" spans="1:3" x14ac:dyDescent="0.25">
      <c r="A888" s="2">
        <v>-0.17230000000000001</v>
      </c>
      <c r="B888" s="2">
        <v>-1.3640000000000001E-4</v>
      </c>
      <c r="C888" s="2">
        <v>-500.5</v>
      </c>
    </row>
    <row r="889" spans="1:3" x14ac:dyDescent="0.25">
      <c r="A889" s="2">
        <v>-0.1767</v>
      </c>
      <c r="B889" s="2">
        <v>-1.382E-4</v>
      </c>
      <c r="C889" s="2">
        <v>-499.6</v>
      </c>
    </row>
    <row r="890" spans="1:3" x14ac:dyDescent="0.25">
      <c r="A890" s="2">
        <v>-0.1812</v>
      </c>
      <c r="B890" s="2">
        <v>-1.3999999999999999E-4</v>
      </c>
      <c r="C890" s="2">
        <v>-496.7</v>
      </c>
    </row>
    <row r="891" spans="1:3" x14ac:dyDescent="0.25">
      <c r="A891" s="2">
        <v>-0.18559999999999999</v>
      </c>
      <c r="B891" s="2">
        <v>-1.417E-4</v>
      </c>
      <c r="C891" s="2">
        <v>-496.7</v>
      </c>
    </row>
    <row r="892" spans="1:3" x14ac:dyDescent="0.25">
      <c r="A892" s="2">
        <v>-0.19</v>
      </c>
      <c r="B892" s="2">
        <v>-1.4359999999999999E-4</v>
      </c>
      <c r="C892" s="2">
        <v>-498.6</v>
      </c>
    </row>
    <row r="893" spans="1:3" x14ac:dyDescent="0.25">
      <c r="A893" s="2">
        <v>-0.19439999999999999</v>
      </c>
      <c r="B893" s="2">
        <v>-1.4540000000000001E-4</v>
      </c>
      <c r="C893" s="2">
        <v>-497.7</v>
      </c>
    </row>
    <row r="894" spans="1:3" x14ac:dyDescent="0.25">
      <c r="A894" s="2">
        <v>-0.1988</v>
      </c>
      <c r="B894" s="2">
        <v>-1.472E-4</v>
      </c>
      <c r="C894" s="2">
        <v>-496.7</v>
      </c>
    </row>
    <row r="895" spans="1:3" x14ac:dyDescent="0.25">
      <c r="A895" s="2">
        <v>-0.20319999999999999</v>
      </c>
      <c r="B895" s="2">
        <v>-1.4909999999999999E-4</v>
      </c>
      <c r="C895" s="2">
        <v>-496.7</v>
      </c>
    </row>
    <row r="896" spans="1:3" x14ac:dyDescent="0.25">
      <c r="A896" s="2">
        <v>-0.2077</v>
      </c>
      <c r="B896" s="2">
        <v>-1.5100000000000001E-4</v>
      </c>
      <c r="C896" s="2">
        <v>-494.8</v>
      </c>
    </row>
    <row r="897" spans="1:3" x14ac:dyDescent="0.25">
      <c r="A897" s="2">
        <v>-0.21210000000000001</v>
      </c>
      <c r="B897" s="2">
        <v>-1.5300000000000001E-4</v>
      </c>
      <c r="C897" s="2">
        <v>-492.9</v>
      </c>
    </row>
    <row r="898" spans="1:3" x14ac:dyDescent="0.25">
      <c r="A898" s="2">
        <v>-0.2165</v>
      </c>
      <c r="B898" s="2">
        <v>-1.549E-4</v>
      </c>
      <c r="C898" s="2">
        <v>-492.9</v>
      </c>
    </row>
    <row r="899" spans="1:3" x14ac:dyDescent="0.25">
      <c r="A899" s="2">
        <v>-0.22090000000000001</v>
      </c>
      <c r="B899" s="2">
        <v>-1.5689999999999999E-4</v>
      </c>
      <c r="C899" s="2">
        <v>-492.9</v>
      </c>
    </row>
    <row r="900" spans="1:3" x14ac:dyDescent="0.25">
      <c r="A900" s="2">
        <v>-0.2253</v>
      </c>
      <c r="B900" s="2">
        <v>-1.5890000000000001E-4</v>
      </c>
      <c r="C900" s="2">
        <v>-491</v>
      </c>
    </row>
    <row r="901" spans="1:3" x14ac:dyDescent="0.25">
      <c r="A901" s="2">
        <v>-0.2298</v>
      </c>
      <c r="B901" s="2">
        <v>-1.6090000000000001E-4</v>
      </c>
      <c r="C901" s="2">
        <v>-491</v>
      </c>
    </row>
    <row r="902" spans="1:3" x14ac:dyDescent="0.25">
      <c r="A902" s="2">
        <v>-0.23419999999999999</v>
      </c>
      <c r="B902" s="2">
        <v>-1.629E-4</v>
      </c>
      <c r="C902" s="2">
        <v>-490</v>
      </c>
    </row>
    <row r="903" spans="1:3" x14ac:dyDescent="0.25">
      <c r="A903" s="2">
        <v>-0.23860000000000001</v>
      </c>
      <c r="B903" s="2">
        <v>-1.649E-4</v>
      </c>
      <c r="C903" s="2">
        <v>-488.1</v>
      </c>
    </row>
    <row r="904" spans="1:3" x14ac:dyDescent="0.25">
      <c r="A904" s="2">
        <v>-0.24299999999999999</v>
      </c>
      <c r="B904" s="2">
        <v>-1.6679999999999999E-4</v>
      </c>
      <c r="C904" s="2">
        <v>-487.2</v>
      </c>
    </row>
    <row r="905" spans="1:3" x14ac:dyDescent="0.25">
      <c r="A905" s="2">
        <v>-0.24740000000000001</v>
      </c>
      <c r="B905" s="2">
        <v>-1.6880000000000001E-4</v>
      </c>
      <c r="C905" s="2">
        <v>-486.2</v>
      </c>
    </row>
    <row r="906" spans="1:3" x14ac:dyDescent="0.25">
      <c r="A906" s="2">
        <v>-0.25180000000000002</v>
      </c>
      <c r="B906" s="2">
        <v>-1.706E-4</v>
      </c>
      <c r="C906" s="2">
        <v>-485.3</v>
      </c>
    </row>
    <row r="907" spans="1:3" x14ac:dyDescent="0.25">
      <c r="A907" s="2">
        <v>-0.25629999999999997</v>
      </c>
      <c r="B907" s="2">
        <v>-1.7249999999999999E-4</v>
      </c>
      <c r="C907" s="2">
        <v>-483.4</v>
      </c>
    </row>
    <row r="908" spans="1:3" x14ac:dyDescent="0.25">
      <c r="A908" s="2">
        <v>-0.2606</v>
      </c>
      <c r="B908" s="2">
        <v>-1.7430000000000001E-4</v>
      </c>
      <c r="C908" s="2">
        <v>-481.5</v>
      </c>
    </row>
    <row r="909" spans="1:3" x14ac:dyDescent="0.25">
      <c r="A909" s="2">
        <v>-0.26500000000000001</v>
      </c>
      <c r="B909" s="2">
        <v>-1.76E-4</v>
      </c>
      <c r="C909" s="2">
        <v>-480.5</v>
      </c>
    </row>
    <row r="910" spans="1:3" x14ac:dyDescent="0.25">
      <c r="A910" s="2">
        <v>-0.26950000000000002</v>
      </c>
      <c r="B910" s="2">
        <v>-1.7770000000000001E-4</v>
      </c>
      <c r="C910" s="2">
        <v>-478.6</v>
      </c>
    </row>
    <row r="911" spans="1:3" x14ac:dyDescent="0.25">
      <c r="A911" s="2">
        <v>-0.27389999999999998</v>
      </c>
      <c r="B911" s="2">
        <v>-1.7929999999999999E-4</v>
      </c>
      <c r="C911" s="2">
        <v>-475.7</v>
      </c>
    </row>
    <row r="912" spans="1:3" x14ac:dyDescent="0.25">
      <c r="A912" s="2">
        <v>-0.27829999999999999</v>
      </c>
      <c r="B912" s="2">
        <v>-1.8100000000000001E-4</v>
      </c>
      <c r="C912" s="2">
        <v>-473.8</v>
      </c>
    </row>
    <row r="913" spans="1:3" x14ac:dyDescent="0.25">
      <c r="A913" s="2">
        <v>-0.28270000000000001</v>
      </c>
      <c r="B913" s="2">
        <v>-1.8249999999999999E-4</v>
      </c>
      <c r="C913" s="2">
        <v>-470</v>
      </c>
    </row>
    <row r="914" spans="1:3" x14ac:dyDescent="0.25">
      <c r="A914" s="2">
        <v>-0.28710000000000002</v>
      </c>
      <c r="B914" s="2">
        <v>-1.84E-4</v>
      </c>
      <c r="C914" s="2">
        <v>-470</v>
      </c>
    </row>
    <row r="915" spans="1:3" x14ac:dyDescent="0.25">
      <c r="A915" s="2">
        <v>-0.29160000000000003</v>
      </c>
      <c r="B915" s="2">
        <v>-1.8550000000000001E-4</v>
      </c>
      <c r="C915" s="2">
        <v>-467.2</v>
      </c>
    </row>
    <row r="916" spans="1:3" x14ac:dyDescent="0.25">
      <c r="A916" s="2">
        <v>-0.29599999999999999</v>
      </c>
      <c r="B916" s="2">
        <v>-1.8699999999999999E-4</v>
      </c>
      <c r="C916" s="2">
        <v>-463.3</v>
      </c>
    </row>
    <row r="917" spans="1:3" x14ac:dyDescent="0.25">
      <c r="A917" s="2">
        <v>-0.3004</v>
      </c>
      <c r="B917" s="2">
        <v>-1.8870000000000001E-4</v>
      </c>
      <c r="C917" s="2">
        <v>-459.5</v>
      </c>
    </row>
    <row r="918" spans="1:3" x14ac:dyDescent="0.25">
      <c r="A918" s="2">
        <v>-0.30480000000000002</v>
      </c>
      <c r="B918" s="2">
        <v>-1.9039999999999999E-4</v>
      </c>
      <c r="C918" s="2">
        <v>-455.7</v>
      </c>
    </row>
    <row r="919" spans="1:3" x14ac:dyDescent="0.25">
      <c r="A919" s="2">
        <v>-0.30919999999999997</v>
      </c>
      <c r="B919" s="2">
        <v>-1.9239999999999999E-4</v>
      </c>
      <c r="C919" s="2">
        <v>-450.9</v>
      </c>
    </row>
    <row r="920" spans="1:3" x14ac:dyDescent="0.25">
      <c r="A920" s="2">
        <v>-0.31359999999999999</v>
      </c>
      <c r="B920" s="2">
        <v>-1.9469999999999999E-4</v>
      </c>
      <c r="C920" s="2">
        <v>-446.2</v>
      </c>
    </row>
    <row r="921" spans="1:3" x14ac:dyDescent="0.25">
      <c r="A921" s="2">
        <v>-0.318</v>
      </c>
      <c r="B921" s="2">
        <v>-1.973E-4</v>
      </c>
      <c r="C921" s="2">
        <v>-441.4</v>
      </c>
    </row>
    <row r="922" spans="1:3" x14ac:dyDescent="0.25">
      <c r="A922" s="2">
        <v>-0.32250000000000001</v>
      </c>
      <c r="B922" s="2">
        <v>-2.0039999999999999E-4</v>
      </c>
      <c r="C922" s="2">
        <v>-437.6</v>
      </c>
    </row>
    <row r="923" spans="1:3" x14ac:dyDescent="0.25">
      <c r="A923" s="2">
        <v>-0.32690000000000002</v>
      </c>
      <c r="B923" s="2">
        <v>-2.0359999999999999E-4</v>
      </c>
      <c r="C923" s="2">
        <v>-431.9</v>
      </c>
    </row>
    <row r="924" spans="1:3" x14ac:dyDescent="0.25">
      <c r="A924" s="2">
        <v>-0.33129999999999998</v>
      </c>
      <c r="B924" s="2">
        <v>-2.073E-4</v>
      </c>
      <c r="C924" s="2">
        <v>-425.2</v>
      </c>
    </row>
    <row r="925" spans="1:3" x14ac:dyDescent="0.25">
      <c r="A925" s="2">
        <v>-0.3357</v>
      </c>
      <c r="B925" s="2">
        <v>-2.1130000000000001E-4</v>
      </c>
      <c r="C925" s="2">
        <v>-417.6</v>
      </c>
    </row>
    <row r="926" spans="1:3" x14ac:dyDescent="0.25">
      <c r="A926" s="2">
        <v>-0.34010000000000001</v>
      </c>
      <c r="B926" s="2">
        <v>-2.1579999999999999E-4</v>
      </c>
      <c r="C926" s="2">
        <v>-407.1</v>
      </c>
    </row>
    <row r="927" spans="1:3" x14ac:dyDescent="0.25">
      <c r="A927" s="2">
        <v>-0.34460000000000002</v>
      </c>
      <c r="B927" s="2">
        <v>-2.208E-4</v>
      </c>
      <c r="C927" s="2">
        <v>-399.4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631"/>
  <sheetViews>
    <sheetView topLeftCell="A19" workbookViewId="0">
      <selection activeCell="D24" sqref="D24"/>
    </sheetView>
  </sheetViews>
  <sheetFormatPr defaultRowHeight="15" x14ac:dyDescent="0.25"/>
  <cols>
    <col min="1" max="1" width="12.7109375" customWidth="1"/>
    <col min="2" max="2" width="10.85546875" customWidth="1"/>
  </cols>
  <sheetData>
    <row r="19" spans="1:2" x14ac:dyDescent="0.25">
      <c r="A19" t="s">
        <v>2</v>
      </c>
      <c r="B19" t="s">
        <v>1</v>
      </c>
    </row>
    <row r="20" spans="1:2" x14ac:dyDescent="0.25">
      <c r="A20" s="1">
        <v>0.399932861328125</v>
      </c>
      <c r="B20" s="2">
        <v>1.6357421875000001E-6</v>
      </c>
    </row>
    <row r="21" spans="1:2" x14ac:dyDescent="0.25">
      <c r="A21" s="1">
        <v>0.40435791015625</v>
      </c>
      <c r="B21" s="2">
        <v>1.7425537109374999E-6</v>
      </c>
    </row>
    <row r="22" spans="1:2" x14ac:dyDescent="0.25">
      <c r="A22" s="1">
        <v>0.408782958984375</v>
      </c>
      <c r="B22" s="2">
        <v>1.8560791015625E-6</v>
      </c>
    </row>
    <row r="23" spans="1:2" x14ac:dyDescent="0.25">
      <c r="A23" s="1">
        <v>0.4132080078125</v>
      </c>
      <c r="B23" s="2">
        <v>1.9720458984374999E-6</v>
      </c>
    </row>
    <row r="24" spans="1:2" x14ac:dyDescent="0.25">
      <c r="A24" s="1">
        <v>0.417633056640625</v>
      </c>
      <c r="B24" s="2">
        <v>2.0901489257812499E-6</v>
      </c>
    </row>
    <row r="25" spans="1:2" x14ac:dyDescent="0.25">
      <c r="A25" s="1">
        <v>0.42205810546875</v>
      </c>
      <c r="B25" s="2">
        <v>2.2128295898437502E-6</v>
      </c>
    </row>
    <row r="26" spans="1:2" x14ac:dyDescent="0.25">
      <c r="A26" s="1">
        <v>0.426483154296875</v>
      </c>
      <c r="B26" s="2">
        <v>2.3382568359374998E-6</v>
      </c>
    </row>
    <row r="27" spans="1:2" x14ac:dyDescent="0.25">
      <c r="A27" s="1">
        <v>0.430908203125</v>
      </c>
      <c r="B27" s="2">
        <v>2.4639892578125002E-6</v>
      </c>
    </row>
    <row r="28" spans="1:2" x14ac:dyDescent="0.25">
      <c r="A28" s="1">
        <v>0.435333251953125</v>
      </c>
      <c r="B28" s="2">
        <v>2.5915527343749999E-6</v>
      </c>
    </row>
    <row r="29" spans="1:2" x14ac:dyDescent="0.25">
      <c r="A29" s="1">
        <v>0.43975830078125</v>
      </c>
      <c r="B29" s="2">
        <v>2.7203369140624999E-6</v>
      </c>
    </row>
    <row r="30" spans="1:2" x14ac:dyDescent="0.25">
      <c r="A30" s="1">
        <v>0.444183349609375</v>
      </c>
      <c r="B30" s="2">
        <v>2.85003662109375E-6</v>
      </c>
    </row>
    <row r="31" spans="1:2" x14ac:dyDescent="0.25">
      <c r="A31" s="1">
        <v>0.4486083984375</v>
      </c>
      <c r="B31" s="2">
        <v>2.9779052734375E-6</v>
      </c>
    </row>
    <row r="32" spans="1:2" x14ac:dyDescent="0.25">
      <c r="A32" s="1">
        <v>0.453033447265625</v>
      </c>
      <c r="B32" s="2">
        <v>3.1048583984374999E-6</v>
      </c>
    </row>
    <row r="33" spans="1:2" x14ac:dyDescent="0.25">
      <c r="A33" s="1">
        <v>0.45745849609375</v>
      </c>
      <c r="B33" s="2">
        <v>3.2278442382812501E-6</v>
      </c>
    </row>
    <row r="34" spans="1:2" x14ac:dyDescent="0.25">
      <c r="A34" s="1">
        <v>0.461883544921875</v>
      </c>
      <c r="B34" s="2">
        <v>3.34930419921875E-6</v>
      </c>
    </row>
    <row r="35" spans="1:2" x14ac:dyDescent="0.25">
      <c r="A35" s="1">
        <v>0.46630859375</v>
      </c>
      <c r="B35" s="2">
        <v>3.4667968750000002E-6</v>
      </c>
    </row>
    <row r="36" spans="1:2" x14ac:dyDescent="0.25">
      <c r="A36" s="1">
        <v>0.470733642578125</v>
      </c>
      <c r="B36" s="2">
        <v>3.5797119140625E-6</v>
      </c>
    </row>
    <row r="37" spans="1:2" x14ac:dyDescent="0.25">
      <c r="A37" s="1">
        <v>0.47515869140625</v>
      </c>
      <c r="B37" s="2">
        <v>3.6865234375000001E-6</v>
      </c>
    </row>
    <row r="38" spans="1:2" x14ac:dyDescent="0.25">
      <c r="A38" s="1">
        <v>0.479583740234375</v>
      </c>
      <c r="B38" s="2">
        <v>3.7884521484375E-6</v>
      </c>
    </row>
    <row r="39" spans="1:2" x14ac:dyDescent="0.25">
      <c r="A39" s="1">
        <v>0.4840087890625</v>
      </c>
      <c r="B39" s="2">
        <v>3.8812255859374996E-6</v>
      </c>
    </row>
    <row r="40" spans="1:2" x14ac:dyDescent="0.25">
      <c r="A40" s="1">
        <v>0.488433837890625</v>
      </c>
      <c r="B40" s="2">
        <v>3.9678955078124999E-6</v>
      </c>
    </row>
    <row r="41" spans="1:2" x14ac:dyDescent="0.25">
      <c r="A41" s="1">
        <v>0.49285888671875</v>
      </c>
      <c r="B41" s="2">
        <v>4.0475463867187499E-6</v>
      </c>
    </row>
    <row r="42" spans="1:2" x14ac:dyDescent="0.25">
      <c r="A42" s="1">
        <v>0.497283935546875</v>
      </c>
      <c r="B42" s="2">
        <v>4.1174316406250004E-6</v>
      </c>
    </row>
    <row r="43" spans="1:2" x14ac:dyDescent="0.25">
      <c r="A43" s="1">
        <v>0.501708984375</v>
      </c>
      <c r="B43" s="2">
        <v>4.1793823242187496E-6</v>
      </c>
    </row>
    <row r="44" spans="1:2" x14ac:dyDescent="0.25">
      <c r="A44" s="1">
        <v>0.506134033203125</v>
      </c>
      <c r="B44" s="2">
        <v>4.2324829101562502E-6</v>
      </c>
    </row>
    <row r="45" spans="1:2" x14ac:dyDescent="0.25">
      <c r="A45" s="1">
        <v>0.51055908203125</v>
      </c>
      <c r="B45" s="2">
        <v>4.2776489257812497E-6</v>
      </c>
    </row>
    <row r="46" spans="1:2" x14ac:dyDescent="0.25">
      <c r="A46" s="1">
        <v>0.514984130859375</v>
      </c>
      <c r="B46" s="2">
        <v>4.3115234374999997E-6</v>
      </c>
    </row>
    <row r="47" spans="1:2" x14ac:dyDescent="0.25">
      <c r="A47" s="1">
        <v>0.5194091796875</v>
      </c>
      <c r="B47" s="2">
        <v>4.3395996093749998E-6</v>
      </c>
    </row>
    <row r="48" spans="1:2" x14ac:dyDescent="0.25">
      <c r="A48" s="1">
        <v>0.523834228515625</v>
      </c>
      <c r="B48" s="2">
        <v>4.3591308593749998E-6</v>
      </c>
    </row>
    <row r="49" spans="1:2" x14ac:dyDescent="0.25">
      <c r="A49" s="1">
        <v>0.52825927734375</v>
      </c>
      <c r="B49" s="2">
        <v>4.3695068359375001E-6</v>
      </c>
    </row>
    <row r="50" spans="1:2" x14ac:dyDescent="0.25">
      <c r="A50" s="1">
        <v>0.532684326171875</v>
      </c>
      <c r="B50" s="2">
        <v>4.3731689453125003E-6</v>
      </c>
    </row>
    <row r="51" spans="1:2" x14ac:dyDescent="0.25">
      <c r="A51" s="1">
        <v>0.537109375</v>
      </c>
      <c r="B51" s="2">
        <v>4.3704223632812501E-6</v>
      </c>
    </row>
    <row r="52" spans="1:2" x14ac:dyDescent="0.25">
      <c r="A52" s="1">
        <v>0.541534423828125</v>
      </c>
      <c r="B52" s="2">
        <v>4.3624877929687498E-6</v>
      </c>
    </row>
    <row r="53" spans="1:2" x14ac:dyDescent="0.25">
      <c r="A53" s="1">
        <v>0.54595947265625</v>
      </c>
      <c r="B53" s="2">
        <v>4.3453979492187497E-6</v>
      </c>
    </row>
    <row r="54" spans="1:2" x14ac:dyDescent="0.25">
      <c r="A54" s="1">
        <v>0.550384521484375</v>
      </c>
      <c r="B54" s="2">
        <v>4.3255615234375001E-6</v>
      </c>
    </row>
    <row r="55" spans="1:2" x14ac:dyDescent="0.25">
      <c r="A55" s="1">
        <v>0.5548095703125</v>
      </c>
      <c r="B55" s="2">
        <v>4.2993164062500002E-6</v>
      </c>
    </row>
    <row r="56" spans="1:2" x14ac:dyDescent="0.25">
      <c r="A56" s="1">
        <v>0.559234619140625</v>
      </c>
      <c r="B56" s="2">
        <v>4.2718505859374998E-6</v>
      </c>
    </row>
    <row r="57" spans="1:2" x14ac:dyDescent="0.25">
      <c r="A57" s="1">
        <v>0.56365966796875</v>
      </c>
      <c r="B57" s="2">
        <v>4.2388916015624999E-6</v>
      </c>
    </row>
    <row r="58" spans="1:2" x14ac:dyDescent="0.25">
      <c r="A58" s="1">
        <v>0.568084716796875</v>
      </c>
      <c r="B58" s="2">
        <v>4.2044067382812501E-6</v>
      </c>
    </row>
    <row r="59" spans="1:2" x14ac:dyDescent="0.25">
      <c r="A59" s="1">
        <v>0.572509765625</v>
      </c>
      <c r="B59" s="2">
        <v>4.1671752929687501E-6</v>
      </c>
    </row>
    <row r="60" spans="1:2" x14ac:dyDescent="0.25">
      <c r="A60" s="1">
        <v>0.576934814453125</v>
      </c>
      <c r="B60" s="2">
        <v>4.1278076171874997E-6</v>
      </c>
    </row>
    <row r="61" spans="1:2" x14ac:dyDescent="0.25">
      <c r="A61" s="1">
        <v>0.58135986328125</v>
      </c>
      <c r="B61" s="2">
        <v>4.0859985351562503E-6</v>
      </c>
    </row>
    <row r="62" spans="1:2" x14ac:dyDescent="0.25">
      <c r="A62" s="1">
        <v>0.585784912109375</v>
      </c>
      <c r="B62" s="2">
        <v>4.0435791015625002E-6</v>
      </c>
    </row>
    <row r="63" spans="1:2" x14ac:dyDescent="0.25">
      <c r="A63" s="1">
        <v>0.5902099609375</v>
      </c>
      <c r="B63" s="2">
        <v>4.0008544921874998E-6</v>
      </c>
    </row>
    <row r="64" spans="1:2" x14ac:dyDescent="0.25">
      <c r="A64" s="1">
        <v>0.594635009765625</v>
      </c>
      <c r="B64" s="2">
        <v>3.9566040039062496E-6</v>
      </c>
    </row>
    <row r="65" spans="1:2" x14ac:dyDescent="0.25">
      <c r="A65" s="1">
        <v>0.59906005859375</v>
      </c>
      <c r="B65" s="2">
        <v>3.9129638671875E-6</v>
      </c>
    </row>
    <row r="66" spans="1:2" x14ac:dyDescent="0.25">
      <c r="A66" s="1">
        <v>0.603485107421875</v>
      </c>
      <c r="B66" s="2">
        <v>3.86810302734375E-6</v>
      </c>
    </row>
    <row r="67" spans="1:2" x14ac:dyDescent="0.25">
      <c r="A67" s="1">
        <v>0.60791015625</v>
      </c>
      <c r="B67" s="2">
        <v>3.8250732421875002E-6</v>
      </c>
    </row>
    <row r="68" spans="1:2" x14ac:dyDescent="0.25">
      <c r="A68" s="1">
        <v>0.612335205078125</v>
      </c>
      <c r="B68" s="2">
        <v>3.78082275390625E-6</v>
      </c>
    </row>
    <row r="69" spans="1:2" x14ac:dyDescent="0.25">
      <c r="A69" s="1">
        <v>0.61676025390625</v>
      </c>
      <c r="B69" s="2">
        <v>3.7396240234374999E-6</v>
      </c>
    </row>
    <row r="70" spans="1:2" x14ac:dyDescent="0.25">
      <c r="A70" s="1">
        <v>0.621185302734375</v>
      </c>
      <c r="B70" s="2">
        <v>3.6968994140624999E-6</v>
      </c>
    </row>
    <row r="71" spans="1:2" x14ac:dyDescent="0.25">
      <c r="A71" s="1">
        <v>0.6256103515625</v>
      </c>
      <c r="B71" s="2">
        <v>3.6560058593750001E-6</v>
      </c>
    </row>
    <row r="72" spans="1:2" x14ac:dyDescent="0.25">
      <c r="A72" s="1">
        <v>0.630035400390625</v>
      </c>
      <c r="B72" s="2">
        <v>3.6172485351562499E-6</v>
      </c>
    </row>
    <row r="73" spans="1:2" x14ac:dyDescent="0.25">
      <c r="A73" s="1">
        <v>0.63446044921875</v>
      </c>
      <c r="B73" s="2">
        <v>3.5784912109375001E-6</v>
      </c>
    </row>
    <row r="74" spans="1:2" x14ac:dyDescent="0.25">
      <c r="A74" s="1">
        <v>0.638885498046875</v>
      </c>
      <c r="B74" s="2">
        <v>3.54156494140625E-6</v>
      </c>
    </row>
    <row r="75" spans="1:2" x14ac:dyDescent="0.25">
      <c r="A75" s="1">
        <v>0.643310546875</v>
      </c>
      <c r="B75" s="2">
        <v>3.5037231445312499E-6</v>
      </c>
    </row>
    <row r="76" spans="1:2" x14ac:dyDescent="0.25">
      <c r="A76" s="1">
        <v>0.647735595703125</v>
      </c>
      <c r="B76" s="2">
        <v>3.46832275390625E-6</v>
      </c>
    </row>
    <row r="77" spans="1:2" x14ac:dyDescent="0.25">
      <c r="A77" s="1">
        <v>0.65216064453125</v>
      </c>
      <c r="B77" s="2">
        <v>3.4350585937499998E-6</v>
      </c>
    </row>
    <row r="78" spans="1:2" x14ac:dyDescent="0.25">
      <c r="A78" s="1">
        <v>0.656585693359375</v>
      </c>
      <c r="B78" s="2">
        <v>3.4036254882812501E-6</v>
      </c>
    </row>
    <row r="79" spans="1:2" x14ac:dyDescent="0.25">
      <c r="A79" s="1">
        <v>0.6610107421875</v>
      </c>
      <c r="B79" s="2">
        <v>3.3724975585937499E-6</v>
      </c>
    </row>
    <row r="80" spans="1:2" x14ac:dyDescent="0.25">
      <c r="A80" s="1">
        <v>0.665435791015625</v>
      </c>
      <c r="B80" s="2">
        <v>3.3444213867187502E-6</v>
      </c>
    </row>
    <row r="81" spans="1:2" x14ac:dyDescent="0.25">
      <c r="A81" s="1">
        <v>0.66986083984375</v>
      </c>
      <c r="B81" s="2">
        <v>3.3200073242187499E-6</v>
      </c>
    </row>
    <row r="82" spans="1:2" x14ac:dyDescent="0.25">
      <c r="A82" s="1">
        <v>0.674285888671875</v>
      </c>
      <c r="B82" s="2">
        <v>3.2916259765624999E-6</v>
      </c>
    </row>
    <row r="83" spans="1:2" x14ac:dyDescent="0.25">
      <c r="A83" s="1">
        <v>0.6787109375</v>
      </c>
      <c r="B83" s="2">
        <v>3.2669067382812502E-6</v>
      </c>
    </row>
    <row r="84" spans="1:2" x14ac:dyDescent="0.25">
      <c r="A84" s="1">
        <v>0.683135986328125</v>
      </c>
      <c r="B84" s="2">
        <v>3.2421875E-6</v>
      </c>
    </row>
    <row r="85" spans="1:2" x14ac:dyDescent="0.25">
      <c r="A85" s="1">
        <v>0.68756103515625</v>
      </c>
      <c r="B85" s="2">
        <v>3.2223510742187501E-6</v>
      </c>
    </row>
    <row r="86" spans="1:2" x14ac:dyDescent="0.25">
      <c r="A86" s="1">
        <v>0.691986083984375</v>
      </c>
      <c r="B86" s="2">
        <v>3.1994628906250001E-6</v>
      </c>
    </row>
    <row r="87" spans="1:2" x14ac:dyDescent="0.25">
      <c r="A87" s="1">
        <v>0.6964111328125</v>
      </c>
      <c r="B87" s="2">
        <v>3.17779541015625E-6</v>
      </c>
    </row>
    <row r="88" spans="1:2" x14ac:dyDescent="0.25">
      <c r="A88" s="1">
        <v>0.700836181640625</v>
      </c>
      <c r="B88" s="2">
        <v>3.1591796875E-6</v>
      </c>
    </row>
    <row r="89" spans="1:2" x14ac:dyDescent="0.25">
      <c r="A89" s="1">
        <v>0.70526123046875</v>
      </c>
      <c r="B89" s="2">
        <v>3.1402587890625002E-6</v>
      </c>
    </row>
    <row r="90" spans="1:2" x14ac:dyDescent="0.25">
      <c r="A90" s="1">
        <v>0.709686279296875</v>
      </c>
      <c r="B90" s="2">
        <v>3.1240844726562501E-6</v>
      </c>
    </row>
    <row r="91" spans="1:2" x14ac:dyDescent="0.25">
      <c r="A91" s="1">
        <v>0.714111328125</v>
      </c>
      <c r="B91" s="2">
        <v>3.1069946289062499E-6</v>
      </c>
    </row>
    <row r="92" spans="1:2" x14ac:dyDescent="0.25">
      <c r="A92" s="1">
        <v>0.718536376953125</v>
      </c>
      <c r="B92" s="2">
        <v>3.0923461914062501E-6</v>
      </c>
    </row>
    <row r="93" spans="1:2" x14ac:dyDescent="0.25">
      <c r="A93" s="1">
        <v>0.72296142578125</v>
      </c>
      <c r="B93" s="2">
        <v>3.0770874023437501E-6</v>
      </c>
    </row>
    <row r="94" spans="1:2" x14ac:dyDescent="0.25">
      <c r="A94" s="1">
        <v>0.727386474609375</v>
      </c>
      <c r="B94" s="2">
        <v>3.0648803710937502E-6</v>
      </c>
    </row>
    <row r="95" spans="1:2" x14ac:dyDescent="0.25">
      <c r="A95" s="1">
        <v>0.7318115234375</v>
      </c>
      <c r="B95" s="2">
        <v>3.0505371093749998E-6</v>
      </c>
    </row>
    <row r="96" spans="1:2" x14ac:dyDescent="0.25">
      <c r="A96" s="1">
        <v>0.736236572265625</v>
      </c>
      <c r="B96" s="2">
        <v>3.0389404296875001E-6</v>
      </c>
    </row>
    <row r="97" spans="1:2" x14ac:dyDescent="0.25">
      <c r="A97" s="1">
        <v>0.74066162109375</v>
      </c>
      <c r="B97" s="2">
        <v>3.0288696289062501E-6</v>
      </c>
    </row>
    <row r="98" spans="1:2" x14ac:dyDescent="0.25">
      <c r="A98" s="1">
        <v>0.745086669921875</v>
      </c>
      <c r="B98" s="2">
        <v>3.0178833007812502E-6</v>
      </c>
    </row>
    <row r="99" spans="1:2" x14ac:dyDescent="0.25">
      <c r="A99" s="1">
        <v>0.74951171875</v>
      </c>
      <c r="B99" s="2">
        <v>3.0084228515625E-6</v>
      </c>
    </row>
    <row r="100" spans="1:2" x14ac:dyDescent="0.25">
      <c r="A100" s="1">
        <v>0.753936767578125</v>
      </c>
      <c r="B100" s="2">
        <v>3.0001831054687498E-6</v>
      </c>
    </row>
    <row r="101" spans="1:2" x14ac:dyDescent="0.25">
      <c r="A101" s="1">
        <v>0.75836181640625</v>
      </c>
      <c r="B101" s="2">
        <v>2.9928588867187501E-6</v>
      </c>
    </row>
    <row r="102" spans="1:2" x14ac:dyDescent="0.25">
      <c r="A102" s="1">
        <v>0.762786865234375</v>
      </c>
      <c r="B102" s="2">
        <v>2.9876708984375E-6</v>
      </c>
    </row>
    <row r="103" spans="1:2" x14ac:dyDescent="0.25">
      <c r="A103" s="1">
        <v>0.7672119140625</v>
      </c>
      <c r="B103" s="2">
        <v>2.9824829101562499E-6</v>
      </c>
    </row>
    <row r="104" spans="1:2" x14ac:dyDescent="0.25">
      <c r="A104" s="1">
        <v>0.771636962890625</v>
      </c>
      <c r="B104" s="2">
        <v>2.9779052734375E-6</v>
      </c>
    </row>
    <row r="105" spans="1:2" x14ac:dyDescent="0.25">
      <c r="A105" s="1">
        <v>0.77606201171875</v>
      </c>
      <c r="B105" s="2">
        <v>2.9748535156249999E-6</v>
      </c>
    </row>
    <row r="106" spans="1:2" x14ac:dyDescent="0.25">
      <c r="A106" s="1">
        <v>0.780487060546875</v>
      </c>
      <c r="B106" s="2">
        <v>2.9776000976562501E-6</v>
      </c>
    </row>
    <row r="107" spans="1:2" x14ac:dyDescent="0.25">
      <c r="A107" s="1">
        <v>0.784912109375</v>
      </c>
      <c r="B107" s="2">
        <v>2.9785156250000002E-6</v>
      </c>
    </row>
    <row r="108" spans="1:2" x14ac:dyDescent="0.25">
      <c r="A108" s="1">
        <v>0.789337158203125</v>
      </c>
      <c r="B108" s="2">
        <v>2.9797363281250001E-6</v>
      </c>
    </row>
    <row r="109" spans="1:2" x14ac:dyDescent="0.25">
      <c r="A109" s="1">
        <v>0.79376220703125</v>
      </c>
      <c r="B109" s="2">
        <v>2.9849243164062498E-6</v>
      </c>
    </row>
    <row r="110" spans="1:2" x14ac:dyDescent="0.25">
      <c r="A110" s="1">
        <v>0.798187255859375</v>
      </c>
      <c r="B110" s="2">
        <v>2.994384765625E-6</v>
      </c>
    </row>
    <row r="111" spans="1:2" x14ac:dyDescent="0.25">
      <c r="A111" s="1">
        <v>0.8026123046875</v>
      </c>
      <c r="B111" s="2">
        <v>3.0035400390624998E-6</v>
      </c>
    </row>
    <row r="112" spans="1:2" x14ac:dyDescent="0.25">
      <c r="A112" s="1">
        <v>0.807037353515625</v>
      </c>
      <c r="B112" s="2">
        <v>3.0175781249999999E-6</v>
      </c>
    </row>
    <row r="113" spans="1:2" x14ac:dyDescent="0.25">
      <c r="A113" s="1">
        <v>0.81146240234375</v>
      </c>
      <c r="B113" s="2">
        <v>3.0364990234375002E-6</v>
      </c>
    </row>
    <row r="114" spans="1:2" x14ac:dyDescent="0.25">
      <c r="A114" s="1">
        <v>0.815887451171875</v>
      </c>
      <c r="B114" s="2">
        <v>3.05450439453125E-6</v>
      </c>
    </row>
    <row r="115" spans="1:2" x14ac:dyDescent="0.25">
      <c r="A115" s="1">
        <v>0.8203125</v>
      </c>
      <c r="B115" s="2">
        <v>3.0810546874999998E-6</v>
      </c>
    </row>
    <row r="116" spans="1:2" x14ac:dyDescent="0.25">
      <c r="A116" s="1">
        <v>0.824737548828125</v>
      </c>
      <c r="B116" s="2">
        <v>3.1115722656249998E-6</v>
      </c>
    </row>
    <row r="117" spans="1:2" x14ac:dyDescent="0.25">
      <c r="A117" s="1">
        <v>0.82916259765625</v>
      </c>
      <c r="B117" s="2">
        <v>3.14727783203125E-6</v>
      </c>
    </row>
    <row r="118" spans="1:2" x14ac:dyDescent="0.25">
      <c r="A118" s="1">
        <v>0.833587646484375</v>
      </c>
      <c r="B118" s="2">
        <v>3.1912231445312499E-6</v>
      </c>
    </row>
    <row r="119" spans="1:2" x14ac:dyDescent="0.25">
      <c r="A119" s="1">
        <v>0.8380126953125</v>
      </c>
      <c r="B119" s="2">
        <v>3.2394409179687498E-6</v>
      </c>
    </row>
    <row r="120" spans="1:2" x14ac:dyDescent="0.25">
      <c r="A120" s="1">
        <v>0.842437744140625</v>
      </c>
      <c r="B120" s="2">
        <v>3.2971191406249999E-6</v>
      </c>
    </row>
    <row r="121" spans="1:2" x14ac:dyDescent="0.25">
      <c r="A121" s="1">
        <v>0.84686279296875</v>
      </c>
      <c r="B121" s="2">
        <v>3.3612060546875001E-6</v>
      </c>
    </row>
    <row r="122" spans="1:2" x14ac:dyDescent="0.25">
      <c r="A122" s="1">
        <v>0.851287841796875</v>
      </c>
      <c r="B122" s="2">
        <v>3.4347534179687499E-6</v>
      </c>
    </row>
    <row r="123" spans="1:2" x14ac:dyDescent="0.25">
      <c r="A123" s="1">
        <v>0.855712890625</v>
      </c>
      <c r="B123" s="2">
        <v>3.5205078125000001E-6</v>
      </c>
    </row>
    <row r="124" spans="1:2" x14ac:dyDescent="0.25">
      <c r="A124" s="1">
        <v>0.860137939453125</v>
      </c>
      <c r="B124" s="2">
        <v>3.6172485351562499E-6</v>
      </c>
    </row>
    <row r="125" spans="1:2" x14ac:dyDescent="0.25">
      <c r="A125" s="1">
        <v>0.86456298828125</v>
      </c>
      <c r="B125" s="2">
        <v>3.7249755859375001E-6</v>
      </c>
    </row>
    <row r="126" spans="1:2" x14ac:dyDescent="0.25">
      <c r="A126" s="1">
        <v>0.868988037109375</v>
      </c>
      <c r="B126" s="2">
        <v>3.8482666015624997E-6</v>
      </c>
    </row>
    <row r="127" spans="1:2" x14ac:dyDescent="0.25">
      <c r="A127" s="1">
        <v>0.8734130859375</v>
      </c>
      <c r="B127" s="2">
        <v>3.9843750000000003E-6</v>
      </c>
    </row>
    <row r="128" spans="1:2" x14ac:dyDescent="0.25">
      <c r="A128" s="1">
        <v>0.877838134765625</v>
      </c>
      <c r="B128" s="2">
        <v>4.1378784179687496E-6</v>
      </c>
    </row>
    <row r="129" spans="1:2" x14ac:dyDescent="0.25">
      <c r="A129" s="1">
        <v>0.88226318359375</v>
      </c>
      <c r="B129" s="2">
        <v>4.3045043945312503E-6</v>
      </c>
    </row>
    <row r="130" spans="1:2" x14ac:dyDescent="0.25">
      <c r="A130" s="1">
        <v>0.886688232421875</v>
      </c>
      <c r="B130" s="2">
        <v>4.4857788085937503E-6</v>
      </c>
    </row>
    <row r="131" spans="1:2" x14ac:dyDescent="0.25">
      <c r="A131" s="1">
        <v>0.89111328125</v>
      </c>
      <c r="B131" s="2">
        <v>4.6832275390625004E-6</v>
      </c>
    </row>
    <row r="132" spans="1:2" x14ac:dyDescent="0.25">
      <c r="A132" s="1">
        <v>0.895538330078125</v>
      </c>
      <c r="B132" s="2">
        <v>4.8980712890625001E-6</v>
      </c>
    </row>
    <row r="133" spans="1:2" x14ac:dyDescent="0.25">
      <c r="A133" s="1">
        <v>0.89996337890625</v>
      </c>
      <c r="B133" s="2">
        <v>5.1177978515624996E-6</v>
      </c>
    </row>
    <row r="134" spans="1:2" x14ac:dyDescent="0.25">
      <c r="A134" s="1">
        <v>0.904388427734375</v>
      </c>
      <c r="B134" s="2">
        <v>5.3497314453125003E-6</v>
      </c>
    </row>
    <row r="135" spans="1:2" x14ac:dyDescent="0.25">
      <c r="A135" s="1">
        <v>0.9088134765625</v>
      </c>
      <c r="B135" s="2">
        <v>5.5938720703124997E-6</v>
      </c>
    </row>
    <row r="136" spans="1:2" x14ac:dyDescent="0.25">
      <c r="A136" s="1">
        <v>0.913238525390625</v>
      </c>
      <c r="B136" s="2">
        <v>5.8380126953124999E-6</v>
      </c>
    </row>
    <row r="137" spans="1:2" x14ac:dyDescent="0.25">
      <c r="A137" s="1">
        <v>0.91766357421875</v>
      </c>
      <c r="B137" s="2">
        <v>6.0882568359375003E-6</v>
      </c>
    </row>
    <row r="138" spans="1:2" x14ac:dyDescent="0.25">
      <c r="A138" s="1">
        <v>0.922088623046875</v>
      </c>
      <c r="B138" s="2">
        <v>6.3385009765624999E-6</v>
      </c>
    </row>
    <row r="139" spans="1:2" x14ac:dyDescent="0.25">
      <c r="A139" s="1">
        <v>0.926513671875</v>
      </c>
      <c r="B139" s="2">
        <v>6.5795898437500004E-6</v>
      </c>
    </row>
    <row r="140" spans="1:2" x14ac:dyDescent="0.25">
      <c r="A140" s="1">
        <v>0.930938720703125</v>
      </c>
      <c r="B140" s="2">
        <v>6.8206787109375001E-6</v>
      </c>
    </row>
    <row r="141" spans="1:2" x14ac:dyDescent="0.25">
      <c r="A141" s="1">
        <v>0.93536376953125</v>
      </c>
      <c r="B141" s="2">
        <v>7.0526123046875E-6</v>
      </c>
    </row>
    <row r="142" spans="1:2" x14ac:dyDescent="0.25">
      <c r="A142" s="1">
        <v>0.939788818359375</v>
      </c>
      <c r="B142" s="2">
        <v>7.275390625E-6</v>
      </c>
    </row>
    <row r="143" spans="1:2" x14ac:dyDescent="0.25">
      <c r="A143" s="1">
        <v>0.9442138671875</v>
      </c>
      <c r="B143" s="2">
        <v>7.4798583984375004E-6</v>
      </c>
    </row>
    <row r="144" spans="1:2" x14ac:dyDescent="0.25">
      <c r="A144" s="1">
        <v>0.948638916015625</v>
      </c>
      <c r="B144" s="2">
        <v>7.6660156249999994E-6</v>
      </c>
    </row>
    <row r="145" spans="1:2" x14ac:dyDescent="0.25">
      <c r="A145" s="1">
        <v>0.95306396484375</v>
      </c>
      <c r="B145" s="2">
        <v>7.8369140624999992E-6</v>
      </c>
    </row>
    <row r="146" spans="1:2" x14ac:dyDescent="0.25">
      <c r="A146" s="1">
        <v>0.957489013671875</v>
      </c>
      <c r="B146" s="2">
        <v>7.9864501953124996E-6</v>
      </c>
    </row>
    <row r="147" spans="1:2" x14ac:dyDescent="0.25">
      <c r="A147" s="1">
        <v>0.9619140625</v>
      </c>
      <c r="B147" s="2">
        <v>8.1115722656249994E-6</v>
      </c>
    </row>
    <row r="148" spans="1:2" x14ac:dyDescent="0.25">
      <c r="A148" s="1">
        <v>0.966339111328125</v>
      </c>
      <c r="B148" s="2">
        <v>8.2122802734375002E-6</v>
      </c>
    </row>
    <row r="149" spans="1:2" x14ac:dyDescent="0.25">
      <c r="A149" s="1">
        <v>0.97076416015625</v>
      </c>
      <c r="B149" s="2">
        <v>8.2946777343749996E-6</v>
      </c>
    </row>
    <row r="150" spans="1:2" x14ac:dyDescent="0.25">
      <c r="A150" s="1">
        <v>0.975189208984375</v>
      </c>
      <c r="B150" s="2">
        <v>8.3435058593749993E-6</v>
      </c>
    </row>
    <row r="151" spans="1:2" x14ac:dyDescent="0.25">
      <c r="A151" s="1">
        <v>0.9796142578125</v>
      </c>
      <c r="B151" s="2">
        <v>8.3740234374999993E-6</v>
      </c>
    </row>
    <row r="152" spans="1:2" x14ac:dyDescent="0.25">
      <c r="A152" s="1">
        <v>0.984039306640625</v>
      </c>
      <c r="B152" s="2">
        <v>8.3892822265624993E-6</v>
      </c>
    </row>
    <row r="153" spans="1:2" x14ac:dyDescent="0.25">
      <c r="A153" s="1">
        <v>0.98846435546875</v>
      </c>
      <c r="B153" s="2">
        <v>8.3892822265624993E-6</v>
      </c>
    </row>
    <row r="154" spans="1:2" x14ac:dyDescent="0.25">
      <c r="A154" s="1">
        <v>0.992889404296875</v>
      </c>
      <c r="B154" s="2">
        <v>8.3740234374999993E-6</v>
      </c>
    </row>
    <row r="155" spans="1:2" x14ac:dyDescent="0.25">
      <c r="A155" s="1">
        <v>0.997314453125</v>
      </c>
      <c r="B155" s="2">
        <v>8.3404541015624996E-6</v>
      </c>
    </row>
    <row r="156" spans="1:2" x14ac:dyDescent="0.25">
      <c r="A156" s="1">
        <v>1.0017395019531301</v>
      </c>
      <c r="B156" s="2">
        <v>8.3038330078125003E-6</v>
      </c>
    </row>
    <row r="157" spans="1:2" x14ac:dyDescent="0.25">
      <c r="A157" s="1">
        <v>0.997314453125</v>
      </c>
      <c r="B157" s="2">
        <v>7.5195312500000002E-6</v>
      </c>
    </row>
    <row r="158" spans="1:2" x14ac:dyDescent="0.25">
      <c r="A158" s="1">
        <v>0.992889404296875</v>
      </c>
      <c r="B158" s="2">
        <v>6.9366455078125001E-6</v>
      </c>
    </row>
    <row r="159" spans="1:2" x14ac:dyDescent="0.25">
      <c r="A159" s="1">
        <v>0.98846435546875</v>
      </c>
      <c r="B159" s="2">
        <v>6.4453125E-6</v>
      </c>
    </row>
    <row r="160" spans="1:2" x14ac:dyDescent="0.25">
      <c r="A160" s="1">
        <v>0.984039306640625</v>
      </c>
      <c r="B160" s="2">
        <v>6.0058593750000001E-6</v>
      </c>
    </row>
    <row r="161" spans="1:2" x14ac:dyDescent="0.25">
      <c r="A161" s="1">
        <v>0.9796142578125</v>
      </c>
      <c r="B161" s="2">
        <v>5.6060791015625001E-6</v>
      </c>
    </row>
    <row r="162" spans="1:2" x14ac:dyDescent="0.25">
      <c r="A162" s="1">
        <v>0.975189208984375</v>
      </c>
      <c r="B162" s="2">
        <v>5.2276611328125002E-6</v>
      </c>
    </row>
    <row r="163" spans="1:2" x14ac:dyDescent="0.25">
      <c r="A163" s="1">
        <v>0.97076416015625</v>
      </c>
      <c r="B163" s="2">
        <v>4.8706054687499998E-6</v>
      </c>
    </row>
    <row r="164" spans="1:2" x14ac:dyDescent="0.25">
      <c r="A164" s="1">
        <v>0.966339111328125</v>
      </c>
      <c r="B164" s="2">
        <v>4.5153808593750002E-6</v>
      </c>
    </row>
    <row r="165" spans="1:2" x14ac:dyDescent="0.25">
      <c r="A165" s="1">
        <v>0.9619140625</v>
      </c>
      <c r="B165" s="2">
        <v>4.1766357421875003E-6</v>
      </c>
    </row>
    <row r="166" spans="1:2" x14ac:dyDescent="0.25">
      <c r="A166" s="1">
        <v>0.957489013671875</v>
      </c>
      <c r="B166" s="2">
        <v>3.8446044921875003E-6</v>
      </c>
    </row>
    <row r="167" spans="1:2" x14ac:dyDescent="0.25">
      <c r="A167" s="1">
        <v>0.95306396484375</v>
      </c>
      <c r="B167" s="2">
        <v>3.5195922851562501E-6</v>
      </c>
    </row>
    <row r="168" spans="1:2" x14ac:dyDescent="0.25">
      <c r="A168" s="1">
        <v>0.948638916015625</v>
      </c>
      <c r="B168" s="2">
        <v>3.1970214843750002E-6</v>
      </c>
    </row>
    <row r="169" spans="1:2" x14ac:dyDescent="0.25">
      <c r="A169" s="1">
        <v>0.9442138671875</v>
      </c>
      <c r="B169" s="2">
        <v>2.8811645507812498E-6</v>
      </c>
    </row>
    <row r="170" spans="1:2" x14ac:dyDescent="0.25">
      <c r="A170" s="1">
        <v>0.939788818359375</v>
      </c>
      <c r="B170" s="2">
        <v>2.5634765625000002E-6</v>
      </c>
    </row>
    <row r="171" spans="1:2" x14ac:dyDescent="0.25">
      <c r="A171" s="1">
        <v>0.93536376953125</v>
      </c>
      <c r="B171" s="2">
        <v>2.2503662109375E-6</v>
      </c>
    </row>
    <row r="172" spans="1:2" x14ac:dyDescent="0.25">
      <c r="A172" s="1">
        <v>0.930938720703125</v>
      </c>
      <c r="B172" s="2">
        <v>1.9439697265625002E-6</v>
      </c>
    </row>
    <row r="173" spans="1:2" x14ac:dyDescent="0.25">
      <c r="A173" s="1">
        <v>0.926513671875</v>
      </c>
      <c r="B173" s="2">
        <v>1.6415405273437499E-6</v>
      </c>
    </row>
    <row r="174" spans="1:2" x14ac:dyDescent="0.25">
      <c r="A174" s="1">
        <v>0.922088623046875</v>
      </c>
      <c r="B174" s="2">
        <v>1.3473510742187501E-6</v>
      </c>
    </row>
    <row r="175" spans="1:2" x14ac:dyDescent="0.25">
      <c r="A175" s="1">
        <v>0.91766357421875</v>
      </c>
      <c r="B175" s="2">
        <v>1.0610961914062501E-6</v>
      </c>
    </row>
    <row r="176" spans="1:2" x14ac:dyDescent="0.25">
      <c r="A176" s="1">
        <v>0.913238525390625</v>
      </c>
      <c r="B176" s="2">
        <v>7.8308105468749996E-7</v>
      </c>
    </row>
    <row r="177" spans="1:2" x14ac:dyDescent="0.25">
      <c r="A177" s="1">
        <v>0.9088134765625</v>
      </c>
      <c r="B177" s="2">
        <v>5.2185058593750002E-7</v>
      </c>
    </row>
    <row r="178" spans="1:2" x14ac:dyDescent="0.25">
      <c r="A178" s="1">
        <v>0.904388427734375</v>
      </c>
      <c r="B178" s="2">
        <v>2.7038574218749999E-7</v>
      </c>
    </row>
    <row r="179" spans="1:2" x14ac:dyDescent="0.25">
      <c r="A179" s="1">
        <v>0.89996337890625</v>
      </c>
      <c r="B179" s="2">
        <v>3.1036376953124897E-8</v>
      </c>
    </row>
    <row r="180" spans="1:2" x14ac:dyDescent="0.25">
      <c r="A180" s="1">
        <v>0.895538330078125</v>
      </c>
      <c r="B180" s="2">
        <v>-1.8753051757812501E-7</v>
      </c>
    </row>
    <row r="181" spans="1:2" x14ac:dyDescent="0.25">
      <c r="A181" s="1">
        <v>0.89111328125</v>
      </c>
      <c r="B181" s="2">
        <v>-3.8360595703124999E-7</v>
      </c>
    </row>
    <row r="182" spans="1:2" x14ac:dyDescent="0.25">
      <c r="A182" s="1">
        <v>0.886688232421875</v>
      </c>
      <c r="B182" s="2">
        <v>-5.6060791015625003E-7</v>
      </c>
    </row>
    <row r="183" spans="1:2" x14ac:dyDescent="0.25">
      <c r="A183" s="1">
        <v>0.88226318359375</v>
      </c>
      <c r="B183" s="2">
        <v>-7.1624755859375004E-7</v>
      </c>
    </row>
    <row r="184" spans="1:2" x14ac:dyDescent="0.25">
      <c r="A184" s="1">
        <v>0.877838134765625</v>
      </c>
      <c r="B184" s="2">
        <v>-8.5144042968750004E-7</v>
      </c>
    </row>
    <row r="185" spans="1:2" x14ac:dyDescent="0.25">
      <c r="A185" s="1">
        <v>0.8734130859375</v>
      </c>
      <c r="B185" s="2">
        <v>-9.6191406249999998E-7</v>
      </c>
    </row>
    <row r="186" spans="1:2" x14ac:dyDescent="0.25">
      <c r="A186" s="1">
        <v>0.868988037109375</v>
      </c>
      <c r="B186" s="2">
        <v>-1.05194091796875E-6</v>
      </c>
    </row>
    <row r="187" spans="1:2" x14ac:dyDescent="0.25">
      <c r="A187" s="1">
        <v>0.86456298828125</v>
      </c>
      <c r="B187" s="2">
        <v>-1.1199951171875001E-6</v>
      </c>
    </row>
    <row r="188" spans="1:2" x14ac:dyDescent="0.25">
      <c r="A188" s="1">
        <v>0.860137939453125</v>
      </c>
      <c r="B188" s="2">
        <v>-1.1685180664062499E-6</v>
      </c>
    </row>
    <row r="189" spans="1:2" x14ac:dyDescent="0.25">
      <c r="A189" s="1">
        <v>0.855712890625</v>
      </c>
      <c r="B189" s="2">
        <v>-1.1968994140624999E-6</v>
      </c>
    </row>
    <row r="190" spans="1:2" x14ac:dyDescent="0.25">
      <c r="A190" s="1">
        <v>0.851287841796875</v>
      </c>
      <c r="B190" s="2">
        <v>-1.2112426757812501E-6</v>
      </c>
    </row>
    <row r="191" spans="1:2" x14ac:dyDescent="0.25">
      <c r="A191" s="1">
        <v>0.84686279296875</v>
      </c>
      <c r="B191" s="2">
        <v>-1.2084960937500001E-6</v>
      </c>
    </row>
    <row r="192" spans="1:2" x14ac:dyDescent="0.25">
      <c r="A192" s="1">
        <v>0.842437744140625</v>
      </c>
      <c r="B192" s="2">
        <v>-1.1932373046875001E-6</v>
      </c>
    </row>
    <row r="193" spans="1:2" x14ac:dyDescent="0.25">
      <c r="A193" s="1">
        <v>0.8380126953125</v>
      </c>
      <c r="B193" s="2">
        <v>-1.16668701171875E-6</v>
      </c>
    </row>
    <row r="194" spans="1:2" x14ac:dyDescent="0.25">
      <c r="A194" s="1">
        <v>0.833587646484375</v>
      </c>
      <c r="B194" s="2">
        <v>-1.1352539062499999E-6</v>
      </c>
    </row>
    <row r="195" spans="1:2" x14ac:dyDescent="0.25">
      <c r="A195" s="1">
        <v>0.82916259765625</v>
      </c>
      <c r="B195" s="2">
        <v>-1.0958862304687499E-6</v>
      </c>
    </row>
    <row r="196" spans="1:2" x14ac:dyDescent="0.25">
      <c r="A196" s="1">
        <v>0.824737548828125</v>
      </c>
      <c r="B196" s="2">
        <v>-1.0537719726562499E-6</v>
      </c>
    </row>
    <row r="197" spans="1:2" x14ac:dyDescent="0.25">
      <c r="A197" s="1">
        <v>0.8203125</v>
      </c>
      <c r="B197" s="2">
        <v>-1.0089111328125E-6</v>
      </c>
    </row>
    <row r="198" spans="1:2" x14ac:dyDescent="0.25">
      <c r="A198" s="1">
        <v>0.815887451171875</v>
      </c>
      <c r="B198" s="2">
        <v>-9.6191406249999998E-7</v>
      </c>
    </row>
    <row r="199" spans="1:2" x14ac:dyDescent="0.25">
      <c r="A199" s="1">
        <v>0.81146240234375</v>
      </c>
      <c r="B199" s="2">
        <v>-9.1613769531250005E-7</v>
      </c>
    </row>
    <row r="200" spans="1:2" x14ac:dyDescent="0.25">
      <c r="A200" s="1">
        <v>0.807037353515625</v>
      </c>
      <c r="B200" s="2">
        <v>-8.7097167968749998E-7</v>
      </c>
    </row>
    <row r="201" spans="1:2" x14ac:dyDescent="0.25">
      <c r="A201" s="1">
        <v>0.8026123046875</v>
      </c>
      <c r="B201" s="2">
        <v>-8.2702636718749997E-7</v>
      </c>
    </row>
    <row r="202" spans="1:2" x14ac:dyDescent="0.25">
      <c r="A202" s="1">
        <v>0.798187255859375</v>
      </c>
      <c r="B202" s="2">
        <v>-7.8369140625000004E-7</v>
      </c>
    </row>
    <row r="203" spans="1:2" x14ac:dyDescent="0.25">
      <c r="A203" s="1">
        <v>0.79376220703125</v>
      </c>
      <c r="B203" s="2">
        <v>-7.4493408203125003E-7</v>
      </c>
    </row>
    <row r="204" spans="1:2" x14ac:dyDescent="0.25">
      <c r="A204" s="1">
        <v>0.789337158203125</v>
      </c>
      <c r="B204" s="2">
        <v>-7.0617675781250003E-7</v>
      </c>
    </row>
    <row r="205" spans="1:2" x14ac:dyDescent="0.25">
      <c r="A205" s="1">
        <v>0.784912109375</v>
      </c>
      <c r="B205" s="2">
        <v>-6.7047119140625E-7</v>
      </c>
    </row>
    <row r="206" spans="1:2" x14ac:dyDescent="0.25">
      <c r="A206" s="1">
        <v>0.780487060546875</v>
      </c>
      <c r="B206" s="2">
        <v>-6.3781738281249995E-7</v>
      </c>
    </row>
    <row r="207" spans="1:2" x14ac:dyDescent="0.25">
      <c r="A207" s="1">
        <v>0.77606201171875</v>
      </c>
      <c r="B207" s="2">
        <v>-6.0638427734374996E-7</v>
      </c>
    </row>
    <row r="208" spans="1:2" x14ac:dyDescent="0.25">
      <c r="A208" s="1">
        <v>0.771636962890625</v>
      </c>
      <c r="B208" s="2">
        <v>-5.7800292968749995E-7</v>
      </c>
    </row>
    <row r="209" spans="1:2" x14ac:dyDescent="0.25">
      <c r="A209" s="1">
        <v>0.7672119140625</v>
      </c>
      <c r="B209" s="2">
        <v>-5.5145263671874998E-7</v>
      </c>
    </row>
    <row r="210" spans="1:2" x14ac:dyDescent="0.25">
      <c r="A210" s="1">
        <v>0.762786865234375</v>
      </c>
      <c r="B210" s="2">
        <v>-5.2764892578124999E-7</v>
      </c>
    </row>
    <row r="211" spans="1:2" x14ac:dyDescent="0.25">
      <c r="A211" s="1">
        <v>0.75836181640625</v>
      </c>
      <c r="B211" s="2">
        <v>-5.0445556640624999E-7</v>
      </c>
    </row>
    <row r="212" spans="1:2" x14ac:dyDescent="0.25">
      <c r="A212" s="1">
        <v>0.753936767578125</v>
      </c>
      <c r="B212" s="2">
        <v>-4.8187255859374995E-7</v>
      </c>
    </row>
    <row r="213" spans="1:2" x14ac:dyDescent="0.25">
      <c r="A213" s="1">
        <v>0.74951171875</v>
      </c>
      <c r="B213" s="2">
        <v>-4.638671875E-7</v>
      </c>
    </row>
    <row r="214" spans="1:2" x14ac:dyDescent="0.25">
      <c r="A214" s="1">
        <v>0.745086669921875</v>
      </c>
      <c r="B214" s="2">
        <v>-4.4525146484375002E-7</v>
      </c>
    </row>
    <row r="215" spans="1:2" x14ac:dyDescent="0.25">
      <c r="A215" s="1">
        <v>0.74066162109375</v>
      </c>
      <c r="B215" s="2">
        <v>-4.2602539062500001E-7</v>
      </c>
    </row>
    <row r="216" spans="1:2" x14ac:dyDescent="0.25">
      <c r="A216" s="1">
        <v>0.736236572265625</v>
      </c>
      <c r="B216" s="2">
        <v>-4.1259765625000002E-7</v>
      </c>
    </row>
    <row r="217" spans="1:2" x14ac:dyDescent="0.25">
      <c r="A217" s="1">
        <v>0.7318115234375</v>
      </c>
      <c r="B217" s="2">
        <v>-3.9886474609375E-7</v>
      </c>
    </row>
    <row r="218" spans="1:2" x14ac:dyDescent="0.25">
      <c r="A218" s="1">
        <v>0.727386474609375</v>
      </c>
      <c r="B218" s="2">
        <v>-3.8604736328124999E-7</v>
      </c>
    </row>
    <row r="219" spans="1:2" x14ac:dyDescent="0.25">
      <c r="A219" s="1">
        <v>0.72296142578125</v>
      </c>
      <c r="B219" s="2">
        <v>-3.7384033203125001E-7</v>
      </c>
    </row>
    <row r="220" spans="1:2" x14ac:dyDescent="0.25">
      <c r="A220" s="1">
        <v>0.718536376953125</v>
      </c>
      <c r="B220" s="2">
        <v>-3.6407470703124999E-7</v>
      </c>
    </row>
    <row r="221" spans="1:2" x14ac:dyDescent="0.25">
      <c r="A221" s="1">
        <v>0.714111328125</v>
      </c>
      <c r="B221" s="2">
        <v>-3.5409545898437501E-7</v>
      </c>
    </row>
    <row r="222" spans="1:2" x14ac:dyDescent="0.25">
      <c r="A222" s="1">
        <v>0.709686279296875</v>
      </c>
      <c r="B222" s="2">
        <v>-3.4515380859375002E-7</v>
      </c>
    </row>
    <row r="223" spans="1:2" x14ac:dyDescent="0.25">
      <c r="A223" s="1">
        <v>0.70526123046875</v>
      </c>
      <c r="B223" s="2">
        <v>-3.3621215820312502E-7</v>
      </c>
    </row>
    <row r="224" spans="1:2" x14ac:dyDescent="0.25">
      <c r="A224" s="1">
        <v>0.700836181640625</v>
      </c>
      <c r="B224" s="2">
        <v>-3.2958984375000002E-7</v>
      </c>
    </row>
    <row r="225" spans="1:2" x14ac:dyDescent="0.25">
      <c r="A225" s="1">
        <v>0.6964111328125</v>
      </c>
      <c r="B225" s="2">
        <v>-3.22479248046875E-7</v>
      </c>
    </row>
    <row r="226" spans="1:2" x14ac:dyDescent="0.25">
      <c r="A226" s="1">
        <v>0.691986083984375</v>
      </c>
      <c r="B226" s="2">
        <v>-3.16070556640625E-7</v>
      </c>
    </row>
    <row r="227" spans="1:2" x14ac:dyDescent="0.25">
      <c r="A227" s="1">
        <v>0.68756103515625</v>
      </c>
      <c r="B227" s="2">
        <v>-3.1140136718749999E-7</v>
      </c>
    </row>
    <row r="228" spans="1:2" x14ac:dyDescent="0.25">
      <c r="A228" s="1">
        <v>0.683135986328125</v>
      </c>
      <c r="B228" s="2">
        <v>-3.0563354492187499E-7</v>
      </c>
    </row>
    <row r="229" spans="1:2" x14ac:dyDescent="0.25">
      <c r="A229" s="1">
        <v>0.6787109375</v>
      </c>
      <c r="B229" s="2">
        <v>-3.0123901367187499E-7</v>
      </c>
    </row>
    <row r="230" spans="1:2" x14ac:dyDescent="0.25">
      <c r="A230" s="1">
        <v>0.674285888671875</v>
      </c>
      <c r="B230" s="2">
        <v>-2.9882812500000001E-7</v>
      </c>
    </row>
    <row r="231" spans="1:2" x14ac:dyDescent="0.25">
      <c r="A231" s="1">
        <v>0.66986083984375</v>
      </c>
      <c r="B231" s="2">
        <v>-2.9577636718749998E-7</v>
      </c>
    </row>
    <row r="232" spans="1:2" x14ac:dyDescent="0.25">
      <c r="A232" s="1">
        <v>0.665435791015625</v>
      </c>
      <c r="B232" s="2">
        <v>-2.9159545898437498E-7</v>
      </c>
    </row>
    <row r="233" spans="1:2" x14ac:dyDescent="0.25">
      <c r="A233" s="1">
        <v>0.6610107421875</v>
      </c>
      <c r="B233" s="2">
        <v>-2.8930664062500002E-7</v>
      </c>
    </row>
    <row r="234" spans="1:2" x14ac:dyDescent="0.25">
      <c r="A234" s="1">
        <v>0.656585693359375</v>
      </c>
      <c r="B234" s="2">
        <v>-2.8677368164062503E-7</v>
      </c>
    </row>
    <row r="235" spans="1:2" x14ac:dyDescent="0.25">
      <c r="A235" s="1">
        <v>0.65216064453125</v>
      </c>
      <c r="B235" s="2">
        <v>-2.8524780273437498E-7</v>
      </c>
    </row>
    <row r="236" spans="1:2" x14ac:dyDescent="0.25">
      <c r="A236" s="1">
        <v>0.647735595703125</v>
      </c>
      <c r="B236" s="2">
        <v>-2.8393554687499999E-7</v>
      </c>
    </row>
    <row r="237" spans="1:2" x14ac:dyDescent="0.25">
      <c r="A237" s="1">
        <v>0.643310546875</v>
      </c>
      <c r="B237" s="2">
        <v>-2.8201293945312498E-7</v>
      </c>
    </row>
    <row r="238" spans="1:2" x14ac:dyDescent="0.25">
      <c r="A238" s="1">
        <v>0.638885498046875</v>
      </c>
      <c r="B238" s="2">
        <v>-2.80181884765625E-7</v>
      </c>
    </row>
    <row r="239" spans="1:2" x14ac:dyDescent="0.25">
      <c r="A239" s="1">
        <v>0.63446044921875</v>
      </c>
      <c r="B239" s="2">
        <v>-2.8128051757812498E-7</v>
      </c>
    </row>
    <row r="240" spans="1:2" x14ac:dyDescent="0.25">
      <c r="A240" s="1">
        <v>0.630035400390625</v>
      </c>
      <c r="B240" s="2">
        <v>-2.7987670898437501E-7</v>
      </c>
    </row>
    <row r="241" spans="1:2" x14ac:dyDescent="0.25">
      <c r="A241" s="1">
        <v>0.6256103515625</v>
      </c>
      <c r="B241" s="2">
        <v>-2.7825927734374998E-7</v>
      </c>
    </row>
    <row r="242" spans="1:2" x14ac:dyDescent="0.25">
      <c r="A242" s="1">
        <v>0.621185302734375</v>
      </c>
      <c r="B242" s="2">
        <v>-2.7893066406250002E-7</v>
      </c>
    </row>
    <row r="243" spans="1:2" x14ac:dyDescent="0.25">
      <c r="A243" s="1">
        <v>0.61676025390625</v>
      </c>
      <c r="B243" s="2">
        <v>-2.78594970703125E-7</v>
      </c>
    </row>
    <row r="244" spans="1:2" x14ac:dyDescent="0.25">
      <c r="A244" s="1">
        <v>0.612335205078125</v>
      </c>
      <c r="B244" s="2">
        <v>-2.7999877929687503E-7</v>
      </c>
    </row>
    <row r="245" spans="1:2" x14ac:dyDescent="0.25">
      <c r="A245" s="1">
        <v>0.60791015625</v>
      </c>
      <c r="B245" s="2">
        <v>-2.7984619140624998E-7</v>
      </c>
    </row>
    <row r="246" spans="1:2" x14ac:dyDescent="0.25">
      <c r="A246" s="1">
        <v>0.603485107421875</v>
      </c>
      <c r="B246" s="2">
        <v>-2.8015136718750002E-7</v>
      </c>
    </row>
    <row r="247" spans="1:2" x14ac:dyDescent="0.25">
      <c r="A247" s="1">
        <v>0.59906005859375</v>
      </c>
      <c r="B247" s="2">
        <v>-2.8067016601562501E-7</v>
      </c>
    </row>
    <row r="248" spans="1:2" x14ac:dyDescent="0.25">
      <c r="A248" s="1">
        <v>0.594635009765625</v>
      </c>
      <c r="B248" s="2">
        <v>-2.8179931640624997E-7</v>
      </c>
    </row>
    <row r="249" spans="1:2" x14ac:dyDescent="0.25">
      <c r="A249" s="1">
        <v>0.5902099609375</v>
      </c>
      <c r="B249" s="2">
        <v>-2.8414916992187499E-7</v>
      </c>
    </row>
    <row r="250" spans="1:2" x14ac:dyDescent="0.25">
      <c r="A250" s="1">
        <v>0.585784912109375</v>
      </c>
      <c r="B250" s="2">
        <v>-2.85369873046875E-7</v>
      </c>
    </row>
    <row r="251" spans="1:2" x14ac:dyDescent="0.25">
      <c r="A251" s="1">
        <v>0.58135986328125</v>
      </c>
      <c r="B251" s="2">
        <v>-2.8686523437500001E-7</v>
      </c>
    </row>
    <row r="252" spans="1:2" x14ac:dyDescent="0.25">
      <c r="A252" s="1">
        <v>0.576934814453125</v>
      </c>
      <c r="B252" s="2">
        <v>-2.89337158203125E-7</v>
      </c>
    </row>
    <row r="253" spans="1:2" x14ac:dyDescent="0.25">
      <c r="A253" s="1">
        <v>0.572509765625</v>
      </c>
      <c r="B253" s="2">
        <v>-2.9107666015624999E-7</v>
      </c>
    </row>
    <row r="254" spans="1:2" x14ac:dyDescent="0.25">
      <c r="A254" s="1">
        <v>0.568084716796875</v>
      </c>
      <c r="B254" s="2">
        <v>-2.9412841796875002E-7</v>
      </c>
    </row>
    <row r="255" spans="1:2" x14ac:dyDescent="0.25">
      <c r="A255" s="1">
        <v>0.56365966796875</v>
      </c>
      <c r="B255" s="2">
        <v>-2.9623413085937501E-7</v>
      </c>
    </row>
    <row r="256" spans="1:2" x14ac:dyDescent="0.25">
      <c r="A256" s="1">
        <v>0.559234619140625</v>
      </c>
      <c r="B256" s="2">
        <v>-2.9946899414062502E-7</v>
      </c>
    </row>
    <row r="257" spans="1:2" x14ac:dyDescent="0.25">
      <c r="A257" s="1">
        <v>0.5548095703125</v>
      </c>
      <c r="B257" s="2">
        <v>-3.02154541015625E-7</v>
      </c>
    </row>
    <row r="258" spans="1:2" x14ac:dyDescent="0.25">
      <c r="A258" s="1">
        <v>0.550384521484375</v>
      </c>
      <c r="B258" s="2">
        <v>-3.0545043945312502E-7</v>
      </c>
    </row>
    <row r="259" spans="1:2" x14ac:dyDescent="0.25">
      <c r="A259" s="1">
        <v>0.54595947265625</v>
      </c>
      <c r="B259" s="2">
        <v>-3.0786132812499999E-7</v>
      </c>
    </row>
    <row r="260" spans="1:2" x14ac:dyDescent="0.25">
      <c r="A260" s="1">
        <v>0.541534423828125</v>
      </c>
      <c r="B260" s="2">
        <v>-3.1192016601562498E-7</v>
      </c>
    </row>
    <row r="261" spans="1:2" x14ac:dyDescent="0.25">
      <c r="A261" s="1">
        <v>0.537109375</v>
      </c>
      <c r="B261" s="2">
        <v>-3.1610107421874997E-7</v>
      </c>
    </row>
    <row r="262" spans="1:2" x14ac:dyDescent="0.25">
      <c r="A262" s="1">
        <v>0.532684326171875</v>
      </c>
      <c r="B262" s="2">
        <v>-3.2144165039062502E-7</v>
      </c>
    </row>
    <row r="263" spans="1:2" x14ac:dyDescent="0.25">
      <c r="A263" s="1">
        <v>0.52825927734375</v>
      </c>
      <c r="B263" s="2">
        <v>-3.2418823242187502E-7</v>
      </c>
    </row>
    <row r="264" spans="1:2" x14ac:dyDescent="0.25">
      <c r="A264" s="1">
        <v>0.523834228515625</v>
      </c>
      <c r="B264" s="2">
        <v>-3.2745361328125E-7</v>
      </c>
    </row>
    <row r="265" spans="1:2" x14ac:dyDescent="0.25">
      <c r="A265" s="1">
        <v>0.5194091796875</v>
      </c>
      <c r="B265" s="2">
        <v>-3.3291625976562501E-7</v>
      </c>
    </row>
    <row r="266" spans="1:2" x14ac:dyDescent="0.25">
      <c r="A266" s="1">
        <v>0.514984130859375</v>
      </c>
      <c r="B266" s="2">
        <v>-3.3636474609375002E-7</v>
      </c>
    </row>
    <row r="267" spans="1:2" x14ac:dyDescent="0.25">
      <c r="A267" s="1">
        <v>0.51055908203125</v>
      </c>
      <c r="B267" s="2">
        <v>-3.43017578125E-7</v>
      </c>
    </row>
    <row r="268" spans="1:2" x14ac:dyDescent="0.25">
      <c r="A268" s="1">
        <v>0.506134033203125</v>
      </c>
      <c r="B268" s="2">
        <v>-3.4600830078125003E-7</v>
      </c>
    </row>
    <row r="269" spans="1:2" x14ac:dyDescent="0.25">
      <c r="A269" s="1">
        <v>0.501708984375</v>
      </c>
      <c r="B269" s="2">
        <v>-3.5092163085937502E-7</v>
      </c>
    </row>
    <row r="270" spans="1:2" x14ac:dyDescent="0.25">
      <c r="A270" s="1">
        <v>0.497283935546875</v>
      </c>
      <c r="B270" s="2">
        <v>-3.5580444335937498E-7</v>
      </c>
    </row>
    <row r="271" spans="1:2" x14ac:dyDescent="0.25">
      <c r="A271" s="1">
        <v>0.49285888671875</v>
      </c>
      <c r="B271" s="2">
        <v>-3.5980224609375E-7</v>
      </c>
    </row>
    <row r="272" spans="1:2" x14ac:dyDescent="0.25">
      <c r="A272" s="1">
        <v>0.488433837890625</v>
      </c>
      <c r="B272" s="2">
        <v>-3.6529541015624999E-7</v>
      </c>
    </row>
    <row r="273" spans="1:2" x14ac:dyDescent="0.25">
      <c r="A273" s="1">
        <v>0.4840087890625</v>
      </c>
      <c r="B273" s="2">
        <v>-3.6926269531249999E-7</v>
      </c>
    </row>
    <row r="274" spans="1:2" x14ac:dyDescent="0.25">
      <c r="A274" s="1">
        <v>0.479583740234375</v>
      </c>
      <c r="B274" s="2">
        <v>-3.7536621093750001E-7</v>
      </c>
    </row>
    <row r="275" spans="1:2" x14ac:dyDescent="0.25">
      <c r="A275" s="1">
        <v>0.47515869140625</v>
      </c>
      <c r="B275" s="2">
        <v>-3.8024902343750002E-7</v>
      </c>
    </row>
    <row r="276" spans="1:2" x14ac:dyDescent="0.25">
      <c r="A276" s="1">
        <v>0.470733642578125</v>
      </c>
      <c r="B276" s="2">
        <v>-3.8482666015624999E-7</v>
      </c>
    </row>
    <row r="277" spans="1:2" x14ac:dyDescent="0.25">
      <c r="A277" s="1">
        <v>0.46630859375</v>
      </c>
      <c r="B277" s="2">
        <v>-3.8970947265625E-7</v>
      </c>
    </row>
    <row r="278" spans="1:2" x14ac:dyDescent="0.25">
      <c r="A278" s="1">
        <v>0.461883544921875</v>
      </c>
      <c r="B278" s="2">
        <v>-3.9306640625000003E-7</v>
      </c>
    </row>
    <row r="279" spans="1:2" x14ac:dyDescent="0.25">
      <c r="A279" s="1">
        <v>0.45745849609375</v>
      </c>
      <c r="B279" s="2">
        <v>-3.9886474609375E-7</v>
      </c>
    </row>
    <row r="280" spans="1:2" x14ac:dyDescent="0.25">
      <c r="A280" s="1">
        <v>0.453033447265625</v>
      </c>
      <c r="B280" s="2">
        <v>-4.0313720703124999E-7</v>
      </c>
    </row>
    <row r="281" spans="1:2" x14ac:dyDescent="0.25">
      <c r="A281" s="1">
        <v>0.4486083984375</v>
      </c>
      <c r="B281" s="2">
        <v>-4.0893554687500001E-7</v>
      </c>
    </row>
    <row r="282" spans="1:2" x14ac:dyDescent="0.25">
      <c r="A282" s="1">
        <v>0.444183349609375</v>
      </c>
      <c r="B282" s="2">
        <v>-4.1259765625000002E-7</v>
      </c>
    </row>
    <row r="283" spans="1:2" x14ac:dyDescent="0.25">
      <c r="A283" s="1">
        <v>0.43975830078125</v>
      </c>
      <c r="B283" s="2">
        <v>-4.1839599609375E-7</v>
      </c>
    </row>
    <row r="284" spans="1:2" x14ac:dyDescent="0.25">
      <c r="A284" s="1">
        <v>0.435333251953125</v>
      </c>
      <c r="B284" s="2">
        <v>-4.2205810546875001E-7</v>
      </c>
    </row>
    <row r="285" spans="1:2" x14ac:dyDescent="0.25">
      <c r="A285" s="1">
        <v>0.430908203125</v>
      </c>
      <c r="B285" s="2">
        <v>-4.2633056640624999E-7</v>
      </c>
    </row>
    <row r="286" spans="1:2" x14ac:dyDescent="0.25">
      <c r="A286" s="1">
        <v>0.426483154296875</v>
      </c>
      <c r="B286" s="2">
        <v>-4.3182373046874998E-7</v>
      </c>
    </row>
    <row r="287" spans="1:2" x14ac:dyDescent="0.25">
      <c r="A287" s="1">
        <v>0.42205810546875</v>
      </c>
      <c r="B287" s="2">
        <v>-4.3975830078124998E-7</v>
      </c>
    </row>
    <row r="288" spans="1:2" x14ac:dyDescent="0.25">
      <c r="A288" s="1">
        <v>0.417633056640625</v>
      </c>
      <c r="B288" s="2">
        <v>-4.4158935546875001E-7</v>
      </c>
    </row>
    <row r="289" spans="1:2" x14ac:dyDescent="0.25">
      <c r="A289" s="1">
        <v>0.4132080078125</v>
      </c>
      <c r="B289" s="2">
        <v>-4.4799804687500001E-7</v>
      </c>
    </row>
    <row r="290" spans="1:2" x14ac:dyDescent="0.25">
      <c r="A290" s="1">
        <v>0.408782958984375</v>
      </c>
      <c r="B290" s="2">
        <v>-4.5257568359374998E-7</v>
      </c>
    </row>
    <row r="291" spans="1:2" x14ac:dyDescent="0.25">
      <c r="A291" s="1">
        <v>0.40435791015625</v>
      </c>
      <c r="B291" s="2">
        <v>-4.5867919921875E-7</v>
      </c>
    </row>
    <row r="292" spans="1:2" x14ac:dyDescent="0.25">
      <c r="A292" s="1">
        <v>0.399932861328125</v>
      </c>
      <c r="B292" s="2">
        <v>-4.6356201171875001E-7</v>
      </c>
    </row>
    <row r="293" spans="1:2" x14ac:dyDescent="0.25">
      <c r="A293" s="1">
        <v>0.3955078125</v>
      </c>
      <c r="B293" s="2">
        <v>-4.6997070312500002E-7</v>
      </c>
    </row>
    <row r="294" spans="1:2" x14ac:dyDescent="0.25">
      <c r="A294" s="1">
        <v>0.391082763671875</v>
      </c>
      <c r="B294" s="2">
        <v>-4.7363281250000002E-7</v>
      </c>
    </row>
    <row r="295" spans="1:2" x14ac:dyDescent="0.25">
      <c r="A295" s="1">
        <v>0.38665771484375</v>
      </c>
      <c r="B295" s="2">
        <v>-4.8126220703124998E-7</v>
      </c>
    </row>
    <row r="296" spans="1:2" x14ac:dyDescent="0.25">
      <c r="A296" s="1">
        <v>0.382232666015625</v>
      </c>
      <c r="B296" s="2">
        <v>-4.8553466796875002E-7</v>
      </c>
    </row>
    <row r="297" spans="1:2" x14ac:dyDescent="0.25">
      <c r="A297" s="1">
        <v>0.3778076171875</v>
      </c>
      <c r="B297" s="2">
        <v>-4.9194335937499997E-7</v>
      </c>
    </row>
    <row r="298" spans="1:2" x14ac:dyDescent="0.25">
      <c r="A298" s="1">
        <v>0.373382568359375</v>
      </c>
      <c r="B298" s="2">
        <v>-4.9774169921875005E-7</v>
      </c>
    </row>
    <row r="299" spans="1:2" x14ac:dyDescent="0.25">
      <c r="A299" s="1">
        <v>0.36895751953125</v>
      </c>
      <c r="B299" s="2">
        <v>-5.0384521484375001E-7</v>
      </c>
    </row>
    <row r="300" spans="1:2" x14ac:dyDescent="0.25">
      <c r="A300" s="1">
        <v>0.364532470703125</v>
      </c>
      <c r="B300" s="2">
        <v>-5.1025390624999996E-7</v>
      </c>
    </row>
    <row r="301" spans="1:2" x14ac:dyDescent="0.25">
      <c r="A301" s="1">
        <v>0.360107421875</v>
      </c>
      <c r="B301" s="2">
        <v>-5.1605224609375004E-7</v>
      </c>
    </row>
    <row r="302" spans="1:2" x14ac:dyDescent="0.25">
      <c r="A302" s="1">
        <v>0.355682373046875</v>
      </c>
      <c r="B302" s="2">
        <v>-5.2185058593750002E-7</v>
      </c>
    </row>
    <row r="303" spans="1:2" x14ac:dyDescent="0.25">
      <c r="A303" s="1">
        <v>0.35125732421875</v>
      </c>
      <c r="B303" s="2">
        <v>-5.2978515625000001E-7</v>
      </c>
    </row>
    <row r="304" spans="1:2" x14ac:dyDescent="0.25">
      <c r="A304" s="1">
        <v>0.346832275390625</v>
      </c>
      <c r="B304" s="2">
        <v>-5.3680419921875004E-7</v>
      </c>
    </row>
    <row r="305" spans="1:2" x14ac:dyDescent="0.25">
      <c r="A305" s="1">
        <v>0.3424072265625</v>
      </c>
      <c r="B305" s="2">
        <v>-5.4351806640624998E-7</v>
      </c>
    </row>
    <row r="306" spans="1:2" x14ac:dyDescent="0.25">
      <c r="A306" s="1">
        <v>0.337982177734375</v>
      </c>
      <c r="B306" s="2">
        <v>-5.5145263671874998E-7</v>
      </c>
    </row>
    <row r="307" spans="1:2" x14ac:dyDescent="0.25">
      <c r="A307" s="1">
        <v>0.33355712890625</v>
      </c>
      <c r="B307" s="2">
        <v>-5.5877685546875E-7</v>
      </c>
    </row>
    <row r="308" spans="1:2" x14ac:dyDescent="0.25">
      <c r="A308" s="1">
        <v>0.329132080078125</v>
      </c>
      <c r="B308" s="2">
        <v>-5.6793212890625005E-7</v>
      </c>
    </row>
    <row r="309" spans="1:2" x14ac:dyDescent="0.25">
      <c r="A309" s="1">
        <v>0.32470703125</v>
      </c>
      <c r="B309" s="2">
        <v>-5.7617187500000003E-7</v>
      </c>
    </row>
    <row r="310" spans="1:2" x14ac:dyDescent="0.25">
      <c r="A310" s="1">
        <v>0.320281982421875</v>
      </c>
      <c r="B310" s="2">
        <v>-5.8624267578125004E-7</v>
      </c>
    </row>
    <row r="311" spans="1:2" x14ac:dyDescent="0.25">
      <c r="A311" s="1">
        <v>0.31585693359375</v>
      </c>
      <c r="B311" s="2">
        <v>-5.9387207031250005E-7</v>
      </c>
    </row>
    <row r="312" spans="1:2" x14ac:dyDescent="0.25">
      <c r="A312" s="1">
        <v>0.311431884765625</v>
      </c>
      <c r="B312" s="2">
        <v>-6.0363769531249997E-7</v>
      </c>
    </row>
    <row r="313" spans="1:2" x14ac:dyDescent="0.25">
      <c r="A313" s="1">
        <v>0.3070068359375</v>
      </c>
      <c r="B313" s="2">
        <v>-6.1523437500000003E-7</v>
      </c>
    </row>
    <row r="314" spans="1:2" x14ac:dyDescent="0.25">
      <c r="A314" s="1">
        <v>0.302581787109375</v>
      </c>
      <c r="B314" s="2">
        <v>-6.2652587890624999E-7</v>
      </c>
    </row>
    <row r="315" spans="1:2" x14ac:dyDescent="0.25">
      <c r="A315" s="1">
        <v>0.29815673828125</v>
      </c>
      <c r="B315" s="2">
        <v>-6.3751220703124996E-7</v>
      </c>
    </row>
    <row r="316" spans="1:2" x14ac:dyDescent="0.25">
      <c r="A316" s="1">
        <v>0.293731689453125</v>
      </c>
      <c r="B316" s="2">
        <v>-6.4941406250000001E-7</v>
      </c>
    </row>
    <row r="317" spans="1:2" x14ac:dyDescent="0.25">
      <c r="A317" s="1">
        <v>0.289306640625</v>
      </c>
      <c r="B317" s="2">
        <v>-6.6345214843749997E-7</v>
      </c>
    </row>
    <row r="318" spans="1:2" x14ac:dyDescent="0.25">
      <c r="A318" s="1">
        <v>0.284881591796875</v>
      </c>
      <c r="B318" s="2">
        <v>-6.7749023437500003E-7</v>
      </c>
    </row>
    <row r="319" spans="1:2" x14ac:dyDescent="0.25">
      <c r="A319" s="1">
        <v>0.28045654296875</v>
      </c>
      <c r="B319" s="2">
        <v>-6.9213867187499996E-7</v>
      </c>
    </row>
    <row r="320" spans="1:2" x14ac:dyDescent="0.25">
      <c r="A320" s="1">
        <v>0.276031494140625</v>
      </c>
      <c r="B320" s="2">
        <v>-7.0739746093749998E-7</v>
      </c>
    </row>
    <row r="321" spans="1:2" x14ac:dyDescent="0.25">
      <c r="A321" s="1">
        <v>0.2716064453125</v>
      </c>
      <c r="B321" s="2">
        <v>-7.2357177734374995E-7</v>
      </c>
    </row>
    <row r="322" spans="1:2" x14ac:dyDescent="0.25">
      <c r="A322" s="1">
        <v>0.267181396484375</v>
      </c>
      <c r="B322" s="2">
        <v>-7.4127197265624997E-7</v>
      </c>
    </row>
    <row r="323" spans="1:2" x14ac:dyDescent="0.25">
      <c r="A323" s="1">
        <v>0.26275634765625</v>
      </c>
      <c r="B323" s="2">
        <v>-7.5958251953124997E-7</v>
      </c>
    </row>
    <row r="324" spans="1:2" x14ac:dyDescent="0.25">
      <c r="A324" s="1">
        <v>0.258331298828125</v>
      </c>
      <c r="B324" s="2">
        <v>-7.8002929687499998E-7</v>
      </c>
    </row>
    <row r="325" spans="1:2" x14ac:dyDescent="0.25">
      <c r="A325" s="1">
        <v>0.25390625</v>
      </c>
      <c r="B325" s="2">
        <v>-8.0108642578124997E-7</v>
      </c>
    </row>
    <row r="326" spans="1:2" x14ac:dyDescent="0.25">
      <c r="A326" s="1">
        <v>0.249481201171875</v>
      </c>
      <c r="B326" s="2">
        <v>-8.2275390625000004E-7</v>
      </c>
    </row>
    <row r="327" spans="1:2" x14ac:dyDescent="0.25">
      <c r="A327" s="1">
        <v>0.24505615234375</v>
      </c>
      <c r="B327" s="2">
        <v>-8.4503173828124998E-7</v>
      </c>
    </row>
    <row r="328" spans="1:2" x14ac:dyDescent="0.25">
      <c r="A328" s="1">
        <v>0.240631103515625</v>
      </c>
      <c r="B328" s="2">
        <v>-8.7158203124999996E-7</v>
      </c>
    </row>
    <row r="329" spans="1:2" x14ac:dyDescent="0.25">
      <c r="A329" s="1">
        <v>0.2362060546875</v>
      </c>
      <c r="B329" s="2">
        <v>-8.9813232421875004E-7</v>
      </c>
    </row>
    <row r="330" spans="1:2" x14ac:dyDescent="0.25">
      <c r="A330" s="1">
        <v>0.231781005859375</v>
      </c>
      <c r="B330" s="2">
        <v>-9.2559814453124998E-7</v>
      </c>
    </row>
    <row r="331" spans="1:2" x14ac:dyDescent="0.25">
      <c r="A331" s="1">
        <v>0.22735595703125</v>
      </c>
      <c r="B331" s="2">
        <v>-9.5581054687500002E-7</v>
      </c>
    </row>
    <row r="332" spans="1:2" x14ac:dyDescent="0.25">
      <c r="A332" s="1">
        <v>0.222930908203125</v>
      </c>
      <c r="B332" s="2">
        <v>-9.8785400390625009E-7</v>
      </c>
    </row>
    <row r="333" spans="1:2" x14ac:dyDescent="0.25">
      <c r="A333" s="1">
        <v>0.218505859375</v>
      </c>
      <c r="B333" s="2">
        <v>-1.02081298828125E-6</v>
      </c>
    </row>
    <row r="334" spans="1:2" x14ac:dyDescent="0.25">
      <c r="A334" s="1">
        <v>0.214080810546875</v>
      </c>
      <c r="B334" s="2">
        <v>-1.05743408203125E-6</v>
      </c>
    </row>
    <row r="335" spans="1:2" x14ac:dyDescent="0.25">
      <c r="A335" s="1">
        <v>0.20965576171875</v>
      </c>
      <c r="B335" s="2">
        <v>-1.0937499999999999E-6</v>
      </c>
    </row>
    <row r="336" spans="1:2" x14ac:dyDescent="0.25">
      <c r="A336" s="1">
        <v>0.205230712890625</v>
      </c>
      <c r="B336" s="2">
        <v>-1.13494873046875E-6</v>
      </c>
    </row>
    <row r="337" spans="1:2" x14ac:dyDescent="0.25">
      <c r="A337" s="1">
        <v>0.2008056640625</v>
      </c>
      <c r="B337" s="2">
        <v>-1.1767578124999999E-6</v>
      </c>
    </row>
    <row r="338" spans="1:2" x14ac:dyDescent="0.25">
      <c r="A338" s="1">
        <v>0.196380615234375</v>
      </c>
      <c r="B338" s="2">
        <v>-1.22283935546875E-6</v>
      </c>
    </row>
    <row r="339" spans="1:2" x14ac:dyDescent="0.25">
      <c r="A339" s="1">
        <v>0.19195556640625</v>
      </c>
      <c r="B339" s="2">
        <v>-1.2707519531250001E-6</v>
      </c>
    </row>
    <row r="340" spans="1:2" x14ac:dyDescent="0.25">
      <c r="A340" s="1">
        <v>0.187530517578125</v>
      </c>
      <c r="B340" s="2">
        <v>-1.3198852539062499E-6</v>
      </c>
    </row>
    <row r="341" spans="1:2" x14ac:dyDescent="0.25">
      <c r="A341" s="1">
        <v>0.18310546875</v>
      </c>
      <c r="B341" s="2">
        <v>-1.37359619140625E-6</v>
      </c>
    </row>
    <row r="342" spans="1:2" x14ac:dyDescent="0.25">
      <c r="A342" s="1">
        <v>0.178680419921875</v>
      </c>
      <c r="B342" s="2">
        <v>-1.4288330078125E-6</v>
      </c>
    </row>
    <row r="343" spans="1:2" x14ac:dyDescent="0.25">
      <c r="A343" s="1">
        <v>0.17425537109375</v>
      </c>
      <c r="B343" s="2">
        <v>-1.4892578125000001E-6</v>
      </c>
    </row>
    <row r="344" spans="1:2" x14ac:dyDescent="0.25">
      <c r="A344" s="1">
        <v>0.169830322265625</v>
      </c>
      <c r="B344" s="2">
        <v>-1.55059814453125E-6</v>
      </c>
    </row>
    <row r="345" spans="1:2" x14ac:dyDescent="0.25">
      <c r="A345" s="1">
        <v>0.1654052734375</v>
      </c>
      <c r="B345" s="2">
        <v>-1.61773681640625E-6</v>
      </c>
    </row>
    <row r="346" spans="1:2" x14ac:dyDescent="0.25">
      <c r="A346" s="1">
        <v>0.160980224609375</v>
      </c>
      <c r="B346" s="2">
        <v>-1.68670654296875E-6</v>
      </c>
    </row>
    <row r="347" spans="1:2" x14ac:dyDescent="0.25">
      <c r="A347" s="1">
        <v>0.15655517578125</v>
      </c>
      <c r="B347" s="2">
        <v>-1.7584228515624999E-6</v>
      </c>
    </row>
    <row r="348" spans="1:2" x14ac:dyDescent="0.25">
      <c r="A348" s="1">
        <v>0.152130126953125</v>
      </c>
      <c r="B348" s="2">
        <v>-1.8359374999999999E-6</v>
      </c>
    </row>
    <row r="349" spans="1:2" x14ac:dyDescent="0.25">
      <c r="A349" s="1">
        <v>0.147705078125</v>
      </c>
      <c r="B349" s="2">
        <v>-1.9155883789062502E-6</v>
      </c>
    </row>
    <row r="350" spans="1:2" x14ac:dyDescent="0.25">
      <c r="A350" s="1">
        <v>0.143280029296875</v>
      </c>
      <c r="B350" s="2">
        <v>-1.99920654296875E-6</v>
      </c>
    </row>
    <row r="351" spans="1:2" x14ac:dyDescent="0.25">
      <c r="A351" s="1">
        <v>0.13885498046875</v>
      </c>
      <c r="B351" s="2">
        <v>-2.08648681640625E-6</v>
      </c>
    </row>
    <row r="352" spans="1:2" x14ac:dyDescent="0.25">
      <c r="A352" s="1">
        <v>0.134429931640625</v>
      </c>
      <c r="B352" s="2">
        <v>-2.1786499023437499E-6</v>
      </c>
    </row>
    <row r="353" spans="1:2" x14ac:dyDescent="0.25">
      <c r="A353" s="1">
        <v>0.1300048828125</v>
      </c>
      <c r="B353" s="2">
        <v>-2.2738647460937502E-6</v>
      </c>
    </row>
    <row r="354" spans="1:2" x14ac:dyDescent="0.25">
      <c r="A354" s="1">
        <v>0.125579833984375</v>
      </c>
      <c r="B354" s="2">
        <v>-2.3745727539062501E-6</v>
      </c>
    </row>
    <row r="355" spans="1:2" x14ac:dyDescent="0.25">
      <c r="A355" s="1">
        <v>0.12115478515625</v>
      </c>
      <c r="B355" s="2">
        <v>-2.4783325195312501E-6</v>
      </c>
    </row>
    <row r="356" spans="1:2" x14ac:dyDescent="0.25">
      <c r="A356" s="1">
        <v>0.116729736328125</v>
      </c>
      <c r="B356" s="2">
        <v>-2.5860595703124999E-6</v>
      </c>
    </row>
    <row r="357" spans="1:2" x14ac:dyDescent="0.25">
      <c r="A357" s="1">
        <v>0.1123046875</v>
      </c>
      <c r="B357" s="2">
        <v>-2.6983642578125E-6</v>
      </c>
    </row>
    <row r="358" spans="1:2" x14ac:dyDescent="0.25">
      <c r="A358" s="1">
        <v>0.107879638671875</v>
      </c>
      <c r="B358" s="2">
        <v>-2.81402587890625E-6</v>
      </c>
    </row>
    <row r="359" spans="1:2" x14ac:dyDescent="0.25">
      <c r="A359" s="1">
        <v>0.10345458984375</v>
      </c>
      <c r="B359" s="2">
        <v>-2.93426513671875E-6</v>
      </c>
    </row>
    <row r="360" spans="1:2" x14ac:dyDescent="0.25">
      <c r="A360" s="1">
        <v>9.9029541015625E-2</v>
      </c>
      <c r="B360" s="2">
        <v>-3.0584716796875001E-6</v>
      </c>
    </row>
    <row r="361" spans="1:2" x14ac:dyDescent="0.25">
      <c r="A361" s="1">
        <v>9.46044921875E-2</v>
      </c>
      <c r="B361" s="2">
        <v>-3.1866455078125E-6</v>
      </c>
    </row>
    <row r="362" spans="1:2" x14ac:dyDescent="0.25">
      <c r="A362" s="1">
        <v>9.0179443359375E-2</v>
      </c>
      <c r="B362" s="2">
        <v>-3.3193969726562502E-6</v>
      </c>
    </row>
    <row r="363" spans="1:2" x14ac:dyDescent="0.25">
      <c r="A363" s="1">
        <v>8.575439453125E-2</v>
      </c>
      <c r="B363" s="2">
        <v>-3.45428466796875E-6</v>
      </c>
    </row>
    <row r="364" spans="1:2" x14ac:dyDescent="0.25">
      <c r="A364" s="1">
        <v>8.1329345703125E-2</v>
      </c>
      <c r="B364" s="2">
        <v>-3.59283447265625E-6</v>
      </c>
    </row>
    <row r="365" spans="1:2" x14ac:dyDescent="0.25">
      <c r="A365" s="1">
        <v>7.6904296875E-2</v>
      </c>
      <c r="B365" s="2">
        <v>-3.73504638671875E-6</v>
      </c>
    </row>
    <row r="366" spans="1:2" x14ac:dyDescent="0.25">
      <c r="A366" s="1">
        <v>7.2479248046875E-2</v>
      </c>
      <c r="B366" s="2">
        <v>-3.8800048828125001E-6</v>
      </c>
    </row>
    <row r="367" spans="1:2" x14ac:dyDescent="0.25">
      <c r="A367" s="1">
        <v>6.805419921875E-2</v>
      </c>
      <c r="B367" s="2">
        <v>-4.0267944335937504E-6</v>
      </c>
    </row>
    <row r="368" spans="1:2" x14ac:dyDescent="0.25">
      <c r="A368" s="1">
        <v>6.3629150390625E-2</v>
      </c>
      <c r="B368" s="2">
        <v>-4.1769409179687497E-6</v>
      </c>
    </row>
    <row r="369" spans="1:2" x14ac:dyDescent="0.25">
      <c r="A369" s="1">
        <v>5.92041015625E-2</v>
      </c>
      <c r="B369" s="2">
        <v>-4.3295288085937499E-6</v>
      </c>
    </row>
    <row r="370" spans="1:2" x14ac:dyDescent="0.25">
      <c r="A370" s="1">
        <v>5.4779052734375E-2</v>
      </c>
      <c r="B370" s="2">
        <v>-4.4830322265625001E-6</v>
      </c>
    </row>
    <row r="371" spans="1:2" x14ac:dyDescent="0.25">
      <c r="A371" s="1">
        <v>5.035400390625E-2</v>
      </c>
      <c r="B371" s="2">
        <v>-4.6380615234375001E-6</v>
      </c>
    </row>
    <row r="372" spans="1:2" x14ac:dyDescent="0.25">
      <c r="A372" s="1">
        <v>4.5928955078125E-2</v>
      </c>
      <c r="B372" s="2">
        <v>-4.7955322265625001E-6</v>
      </c>
    </row>
    <row r="373" spans="1:2" x14ac:dyDescent="0.25">
      <c r="A373" s="1">
        <v>4.150390625E-2</v>
      </c>
      <c r="B373" s="2">
        <v>-4.9560546874999997E-6</v>
      </c>
    </row>
    <row r="374" spans="1:2" x14ac:dyDescent="0.25">
      <c r="A374" s="1">
        <v>3.7078857421875E-2</v>
      </c>
      <c r="B374" s="2">
        <v>-5.1116943359375003E-6</v>
      </c>
    </row>
    <row r="375" spans="1:2" x14ac:dyDescent="0.25">
      <c r="A375" s="1">
        <v>3.265380859375E-2</v>
      </c>
      <c r="B375" s="2">
        <v>-5.2703857421874998E-6</v>
      </c>
    </row>
    <row r="376" spans="1:2" x14ac:dyDescent="0.25">
      <c r="A376" s="1">
        <v>2.8228759765625E-2</v>
      </c>
      <c r="B376" s="2">
        <v>-5.4290771484375001E-6</v>
      </c>
    </row>
    <row r="377" spans="1:2" x14ac:dyDescent="0.25">
      <c r="A377" s="1">
        <v>2.38037109375E-2</v>
      </c>
      <c r="B377" s="2">
        <v>-5.5877685546875004E-6</v>
      </c>
    </row>
    <row r="378" spans="1:2" x14ac:dyDescent="0.25">
      <c r="A378" s="1">
        <v>1.9378662109375E-2</v>
      </c>
      <c r="B378" s="2">
        <v>-5.7464599609374999E-6</v>
      </c>
    </row>
    <row r="379" spans="1:2" x14ac:dyDescent="0.25">
      <c r="A379" s="1">
        <v>1.495361328125E-2</v>
      </c>
      <c r="B379" s="2">
        <v>-5.9020996093749997E-6</v>
      </c>
    </row>
    <row r="380" spans="1:2" x14ac:dyDescent="0.25">
      <c r="A380" s="1">
        <v>1.0528564453125E-2</v>
      </c>
      <c r="B380" s="2">
        <v>-6.0577392578125003E-6</v>
      </c>
    </row>
    <row r="381" spans="1:2" x14ac:dyDescent="0.25">
      <c r="A381" s="1">
        <v>6.103515625E-3</v>
      </c>
      <c r="B381" s="2">
        <v>-6.2133789062500001E-6</v>
      </c>
    </row>
    <row r="382" spans="1:2" x14ac:dyDescent="0.25">
      <c r="A382" s="1">
        <v>1.678466796875E-3</v>
      </c>
      <c r="B382" s="2">
        <v>-6.3659667968750002E-6</v>
      </c>
    </row>
    <row r="383" spans="1:2" x14ac:dyDescent="0.25">
      <c r="A383" s="1">
        <f>-0.00274658203125</f>
        <v>-2.74658203125E-3</v>
      </c>
      <c r="B383">
        <v>-6.5155029296874999E-6</v>
      </c>
    </row>
    <row r="384" spans="1:2" x14ac:dyDescent="0.25">
      <c r="A384" s="1">
        <f>-0.007171630859375</f>
        <v>-7.171630859375E-3</v>
      </c>
      <c r="B384">
        <v>-6.6619873046874998E-6</v>
      </c>
    </row>
    <row r="385" spans="1:2" x14ac:dyDescent="0.25">
      <c r="A385" s="1">
        <f>-0.0115966796875</f>
        <v>-1.15966796875E-2</v>
      </c>
      <c r="B385">
        <v>-6.8084716796874998E-6</v>
      </c>
    </row>
    <row r="386" spans="1:2" x14ac:dyDescent="0.25">
      <c r="A386" s="1">
        <f>-0.016021728515625</f>
        <v>-1.6021728515625E-2</v>
      </c>
      <c r="B386">
        <v>-6.9549560546874997E-6</v>
      </c>
    </row>
    <row r="387" spans="1:2" x14ac:dyDescent="0.25">
      <c r="A387" s="1">
        <f>-0.02044677734375</f>
        <v>-2.044677734375E-2</v>
      </c>
      <c r="B387">
        <v>-7.0953369140625004E-6</v>
      </c>
    </row>
    <row r="388" spans="1:2" x14ac:dyDescent="0.25">
      <c r="A388" s="1">
        <f>-0.024871826171875</f>
        <v>-2.4871826171875E-2</v>
      </c>
      <c r="B388">
        <v>-7.2357177734375002E-6</v>
      </c>
    </row>
    <row r="389" spans="1:2" x14ac:dyDescent="0.25">
      <c r="A389" s="1">
        <f>-0.029296875</f>
        <v>-2.9296875E-2</v>
      </c>
      <c r="B389">
        <v>-7.3730468750000003E-6</v>
      </c>
    </row>
    <row r="390" spans="1:2" x14ac:dyDescent="0.25">
      <c r="A390" s="1">
        <f>-0.033721923828125</f>
        <v>-3.3721923828125E-2</v>
      </c>
      <c r="B390">
        <v>-7.5042724609375002E-6</v>
      </c>
    </row>
    <row r="391" spans="1:2" x14ac:dyDescent="0.25">
      <c r="A391" s="1">
        <f>-0.03814697265625</f>
        <v>-3.814697265625E-2</v>
      </c>
      <c r="B391">
        <v>-7.6354980468749993E-6</v>
      </c>
    </row>
    <row r="392" spans="1:2" x14ac:dyDescent="0.25">
      <c r="A392" s="1">
        <f>-0.042572021484375</f>
        <v>-4.2572021484375E-2</v>
      </c>
      <c r="B392">
        <v>-7.7636718750000005E-6</v>
      </c>
    </row>
    <row r="393" spans="1:2" x14ac:dyDescent="0.25">
      <c r="A393" s="1">
        <f>-0.0469970703125</f>
        <v>-4.69970703125E-2</v>
      </c>
      <c r="B393">
        <v>-7.8857421875000006E-6</v>
      </c>
    </row>
    <row r="394" spans="1:2" x14ac:dyDescent="0.25">
      <c r="A394" s="1">
        <f>-0.051422119140625</f>
        <v>-5.1422119140625E-2</v>
      </c>
      <c r="B394">
        <v>-8.0078125000000007E-6</v>
      </c>
    </row>
    <row r="395" spans="1:2" x14ac:dyDescent="0.25">
      <c r="A395" s="1">
        <f>-0.05584716796875</f>
        <v>-5.584716796875E-2</v>
      </c>
      <c r="B395">
        <v>-8.1268310546874994E-6</v>
      </c>
    </row>
    <row r="396" spans="1:2" x14ac:dyDescent="0.25">
      <c r="A396" s="1">
        <f>-0.060272216796875</f>
        <v>-6.0272216796875E-2</v>
      </c>
      <c r="B396">
        <v>-8.2427978515625002E-6</v>
      </c>
    </row>
    <row r="397" spans="1:2" x14ac:dyDescent="0.25">
      <c r="A397" s="1">
        <f>-0.064697265625</f>
        <v>-6.4697265625E-2</v>
      </c>
      <c r="B397">
        <v>-8.3557128906249996E-6</v>
      </c>
    </row>
    <row r="398" spans="1:2" x14ac:dyDescent="0.25">
      <c r="A398" s="1">
        <f>-0.069122314453125</f>
        <v>-6.9122314453125E-2</v>
      </c>
      <c r="B398">
        <v>-8.4625244140624997E-6</v>
      </c>
    </row>
    <row r="399" spans="1:2" x14ac:dyDescent="0.25">
      <c r="A399" s="1">
        <f>-0.07354736328125</f>
        <v>-7.354736328125E-2</v>
      </c>
      <c r="B399">
        <v>-8.5723876953124995E-6</v>
      </c>
    </row>
    <row r="400" spans="1:2" x14ac:dyDescent="0.25">
      <c r="A400" s="1">
        <f>-0.077972412109375</f>
        <v>-7.7972412109375E-2</v>
      </c>
      <c r="B400">
        <v>-8.6761474609374999E-6</v>
      </c>
    </row>
    <row r="401" spans="1:2" x14ac:dyDescent="0.25">
      <c r="A401" s="1">
        <f>-0.0823974609375</f>
        <v>-8.23974609375E-2</v>
      </c>
      <c r="B401">
        <v>-8.7768554687500007E-6</v>
      </c>
    </row>
    <row r="402" spans="1:2" x14ac:dyDescent="0.25">
      <c r="A402" s="1">
        <f>-0.086822509765625</f>
        <v>-8.6822509765625E-2</v>
      </c>
      <c r="B402">
        <v>-8.8775634765624998E-6</v>
      </c>
    </row>
    <row r="403" spans="1:2" x14ac:dyDescent="0.25">
      <c r="A403" s="1">
        <f>-0.09124755859375</f>
        <v>-9.124755859375E-2</v>
      </c>
      <c r="B403">
        <v>-8.9721679687499995E-6</v>
      </c>
    </row>
    <row r="404" spans="1:2" x14ac:dyDescent="0.25">
      <c r="A404" s="1">
        <f>-0.095672607421875</f>
        <v>-9.5672607421875E-2</v>
      </c>
      <c r="B404">
        <v>-9.0698242187500006E-6</v>
      </c>
    </row>
    <row r="405" spans="1:2" x14ac:dyDescent="0.25">
      <c r="A405" s="1">
        <f>-0.10009765625</f>
        <v>-0.10009765625</v>
      </c>
      <c r="B405">
        <v>-9.1613769531250007E-6</v>
      </c>
    </row>
    <row r="406" spans="1:2" x14ac:dyDescent="0.25">
      <c r="A406" s="1">
        <f>-0.104522705078125</f>
        <v>-0.104522705078125</v>
      </c>
      <c r="B406">
        <v>-9.2529296875000008E-6</v>
      </c>
    </row>
    <row r="407" spans="1:2" x14ac:dyDescent="0.25">
      <c r="A407" s="1">
        <f>-0.10894775390625</f>
        <v>-0.10894775390625</v>
      </c>
      <c r="B407">
        <v>-9.3414306640624995E-6</v>
      </c>
    </row>
    <row r="408" spans="1:2" x14ac:dyDescent="0.25">
      <c r="A408" s="1">
        <f>-0.113372802734375</f>
        <v>-0.113372802734375</v>
      </c>
      <c r="B408">
        <v>-9.4299316406249999E-6</v>
      </c>
    </row>
    <row r="409" spans="1:2" x14ac:dyDescent="0.25">
      <c r="A409" s="1">
        <f>-0.1177978515625</f>
        <v>-0.1177978515625</v>
      </c>
      <c r="B409">
        <v>-9.5153808593750007E-6</v>
      </c>
    </row>
    <row r="410" spans="1:2" x14ac:dyDescent="0.25">
      <c r="A410" s="1">
        <f>-0.122222900390625</f>
        <v>-0.122222900390625</v>
      </c>
      <c r="B410">
        <v>-9.6008300781249997E-6</v>
      </c>
    </row>
    <row r="411" spans="1:2" x14ac:dyDescent="0.25">
      <c r="A411" s="1">
        <f>-0.12664794921875</f>
        <v>-0.12664794921875</v>
      </c>
      <c r="B411">
        <v>-9.6862792968750005E-6</v>
      </c>
    </row>
    <row r="412" spans="1:2" x14ac:dyDescent="0.25">
      <c r="A412" s="1">
        <f>-0.131072998046875</f>
        <v>-0.131072998046875</v>
      </c>
      <c r="B412">
        <v>-9.7717285156249995E-6</v>
      </c>
    </row>
    <row r="413" spans="1:2" x14ac:dyDescent="0.25">
      <c r="A413" s="1">
        <f>-0.135498046875</f>
        <v>-0.135498046875</v>
      </c>
      <c r="B413">
        <v>-9.8571777343750003E-6</v>
      </c>
    </row>
    <row r="414" spans="1:2" x14ac:dyDescent="0.25">
      <c r="A414" s="1">
        <f>-0.139923095703125</f>
        <v>-0.139923095703125</v>
      </c>
      <c r="B414">
        <v>-9.9395751953124997E-6</v>
      </c>
    </row>
    <row r="415" spans="1:2" x14ac:dyDescent="0.25">
      <c r="A415" s="1">
        <f>-0.14434814453125</f>
        <v>-0.14434814453125</v>
      </c>
      <c r="B415">
        <v>-1.0021972656250001E-5</v>
      </c>
    </row>
    <row r="416" spans="1:2" x14ac:dyDescent="0.25">
      <c r="A416" s="1">
        <f>-0.148773193359375</f>
        <v>-0.148773193359375</v>
      </c>
      <c r="B416">
        <v>-1.01043701171875E-5</v>
      </c>
    </row>
    <row r="417" spans="1:2" x14ac:dyDescent="0.25">
      <c r="A417" s="1">
        <f>-0.1531982421875</f>
        <v>-0.1531982421875</v>
      </c>
      <c r="B417">
        <v>-1.0189819335937499E-5</v>
      </c>
    </row>
    <row r="418" spans="1:2" x14ac:dyDescent="0.25">
      <c r="A418" s="1">
        <f>-0.157623291015625</f>
        <v>-0.157623291015625</v>
      </c>
      <c r="B418">
        <v>-1.0269165039062501E-5</v>
      </c>
    </row>
    <row r="419" spans="1:2" x14ac:dyDescent="0.25">
      <c r="A419" s="1">
        <f>-0.16204833984375</f>
        <v>-0.16204833984375</v>
      </c>
      <c r="B419">
        <v>-1.03515625E-5</v>
      </c>
    </row>
    <row r="420" spans="1:2" x14ac:dyDescent="0.25">
      <c r="A420" s="1">
        <f>-0.166473388671875</f>
        <v>-0.166473388671875</v>
      </c>
      <c r="B420">
        <v>-1.0433959960937499E-5</v>
      </c>
    </row>
    <row r="421" spans="1:2" x14ac:dyDescent="0.25">
      <c r="A421" s="1">
        <f>-0.1708984375</f>
        <v>-0.1708984375</v>
      </c>
      <c r="B421">
        <v>-1.05194091796875E-5</v>
      </c>
    </row>
    <row r="422" spans="1:2" x14ac:dyDescent="0.25">
      <c r="A422" s="1">
        <f>-0.175323486328125</f>
        <v>-0.175323486328125</v>
      </c>
      <c r="B422">
        <v>-1.0601806640625E-5</v>
      </c>
    </row>
    <row r="423" spans="1:2" x14ac:dyDescent="0.25">
      <c r="A423" s="1">
        <f>-0.17974853515625</f>
        <v>-0.17974853515625</v>
      </c>
      <c r="B423">
        <v>-1.0684204101562501E-5</v>
      </c>
    </row>
    <row r="424" spans="1:2" x14ac:dyDescent="0.25">
      <c r="A424" s="1">
        <f>-0.184173583984375</f>
        <v>-0.184173583984375</v>
      </c>
      <c r="B424">
        <v>-1.07666015625E-5</v>
      </c>
    </row>
    <row r="425" spans="1:2" x14ac:dyDescent="0.25">
      <c r="A425" s="1">
        <f>-0.1885986328125</f>
        <v>-0.1885986328125</v>
      </c>
      <c r="B425">
        <v>-1.0852050781250001E-5</v>
      </c>
    </row>
    <row r="426" spans="1:2" x14ac:dyDescent="0.25">
      <c r="A426" s="1">
        <f>-0.193023681640625</f>
        <v>-0.193023681640625</v>
      </c>
      <c r="B426">
        <v>-1.09344482421875E-5</v>
      </c>
    </row>
    <row r="427" spans="1:2" x14ac:dyDescent="0.25">
      <c r="A427" s="1">
        <f>-0.19744873046875</f>
        <v>-0.19744873046875</v>
      </c>
      <c r="B427">
        <v>-1.1016845703125E-5</v>
      </c>
    </row>
    <row r="428" spans="1:2" x14ac:dyDescent="0.25">
      <c r="A428" s="1">
        <f>-0.201873779296875</f>
        <v>-0.201873779296875</v>
      </c>
      <c r="B428">
        <v>-1.1102294921875E-5</v>
      </c>
    </row>
    <row r="429" spans="1:2" x14ac:dyDescent="0.25">
      <c r="A429" s="1">
        <f>-0.206298828125</f>
        <v>-0.206298828125</v>
      </c>
      <c r="B429">
        <v>-1.11846923828125E-5</v>
      </c>
    </row>
    <row r="430" spans="1:2" x14ac:dyDescent="0.25">
      <c r="A430" s="1">
        <f>-0.210723876953125</f>
        <v>-0.210723876953125</v>
      </c>
      <c r="B430">
        <v>-1.1270141601562501E-5</v>
      </c>
    </row>
    <row r="431" spans="1:2" x14ac:dyDescent="0.25">
      <c r="A431" s="1">
        <f>-0.21514892578125</f>
        <v>-0.21514892578125</v>
      </c>
      <c r="B431">
        <v>-1.13525390625E-5</v>
      </c>
    </row>
    <row r="432" spans="1:2" x14ac:dyDescent="0.25">
      <c r="A432" s="1">
        <f>-0.219573974609375</f>
        <v>-0.219573974609375</v>
      </c>
      <c r="B432">
        <v>-1.1437988281250001E-5</v>
      </c>
    </row>
    <row r="433" spans="1:2" x14ac:dyDescent="0.25">
      <c r="A433" s="1">
        <f>-0.2239990234375</f>
        <v>-0.2239990234375</v>
      </c>
      <c r="B433">
        <v>-1.15234375E-5</v>
      </c>
    </row>
    <row r="434" spans="1:2" x14ac:dyDescent="0.25">
      <c r="A434" s="1">
        <f>-0.228424072265625</f>
        <v>-0.228424072265625</v>
      </c>
      <c r="B434">
        <v>-1.1605834960937501E-5</v>
      </c>
    </row>
    <row r="435" spans="1:2" x14ac:dyDescent="0.25">
      <c r="A435" s="1">
        <f>-0.23284912109375</f>
        <v>-0.23284912109375</v>
      </c>
      <c r="B435">
        <v>-1.16943359375E-5</v>
      </c>
    </row>
    <row r="436" spans="1:2" x14ac:dyDescent="0.25">
      <c r="A436" s="1">
        <f>-0.237274169921875</f>
        <v>-0.237274169921875</v>
      </c>
      <c r="B436">
        <v>-1.177978515625E-5</v>
      </c>
    </row>
    <row r="437" spans="1:2" x14ac:dyDescent="0.25">
      <c r="A437" s="1">
        <f>-0.24169921875</f>
        <v>-0.24169921875</v>
      </c>
      <c r="B437">
        <v>-1.18621826171875E-5</v>
      </c>
    </row>
    <row r="438" spans="1:2" x14ac:dyDescent="0.25">
      <c r="A438" s="1">
        <f>-0.246124267578125</f>
        <v>-0.246124267578125</v>
      </c>
      <c r="B438">
        <v>-1.19476318359375E-5</v>
      </c>
    </row>
    <row r="439" spans="1:2" x14ac:dyDescent="0.25">
      <c r="A439" s="1">
        <f>-0.25054931640625</f>
        <v>-0.25054931640625</v>
      </c>
      <c r="B439">
        <v>-1.2036132812499999E-5</v>
      </c>
    </row>
    <row r="440" spans="1:2" x14ac:dyDescent="0.25">
      <c r="A440" s="1">
        <f>-0.254974365234375</f>
        <v>-0.254974365234375</v>
      </c>
      <c r="B440">
        <v>-1.212158203125E-5</v>
      </c>
    </row>
    <row r="441" spans="1:2" x14ac:dyDescent="0.25">
      <c r="A441" s="1">
        <f>-0.2593994140625</f>
        <v>-0.2593994140625</v>
      </c>
      <c r="B441">
        <v>-1.2207031250000001E-5</v>
      </c>
    </row>
    <row r="442" spans="1:2" x14ac:dyDescent="0.25">
      <c r="A442" s="1">
        <f>-0.263824462890625</f>
        <v>-0.263824462890625</v>
      </c>
      <c r="B442">
        <v>-1.2295532226562499E-5</v>
      </c>
    </row>
    <row r="443" spans="1:2" x14ac:dyDescent="0.25">
      <c r="A443" s="1">
        <f>-0.26824951171875</f>
        <v>-0.26824951171875</v>
      </c>
      <c r="B443">
        <v>-1.23809814453125E-5</v>
      </c>
    </row>
    <row r="444" spans="1:2" x14ac:dyDescent="0.25">
      <c r="A444" s="1">
        <f>-0.272674560546875</f>
        <v>-0.272674560546875</v>
      </c>
      <c r="B444">
        <v>-1.2469482421875001E-5</v>
      </c>
    </row>
    <row r="445" spans="1:2" x14ac:dyDescent="0.25">
      <c r="A445" s="1">
        <f>-0.277099609375</f>
        <v>-0.277099609375</v>
      </c>
      <c r="B445">
        <v>-1.2554931640625E-5</v>
      </c>
    </row>
    <row r="446" spans="1:2" x14ac:dyDescent="0.25">
      <c r="A446" s="1">
        <f>-0.281524658203125</f>
        <v>-0.281524658203125</v>
      </c>
      <c r="B446">
        <v>-1.26434326171875E-5</v>
      </c>
    </row>
    <row r="447" spans="1:2" x14ac:dyDescent="0.25">
      <c r="A447" s="1">
        <f>-0.28594970703125</f>
        <v>-0.28594970703125</v>
      </c>
      <c r="B447">
        <v>-1.273193359375E-5</v>
      </c>
    </row>
    <row r="448" spans="1:2" x14ac:dyDescent="0.25">
      <c r="A448" s="1">
        <f>-0.290374755859375</f>
        <v>-0.290374755859375</v>
      </c>
      <c r="B448">
        <v>-1.2823486328125001E-5</v>
      </c>
    </row>
    <row r="449" spans="1:2" x14ac:dyDescent="0.25">
      <c r="A449" s="1">
        <f>-0.2947998046875</f>
        <v>-0.2947998046875</v>
      </c>
      <c r="B449">
        <v>-1.2911987304687499E-5</v>
      </c>
    </row>
    <row r="450" spans="1:2" x14ac:dyDescent="0.25">
      <c r="A450" s="1">
        <f>-0.299224853515625</f>
        <v>-0.299224853515625</v>
      </c>
      <c r="B450">
        <v>-1.300048828125E-5</v>
      </c>
    </row>
    <row r="451" spans="1:2" x14ac:dyDescent="0.25">
      <c r="A451" s="1">
        <f>-0.30364990234375</f>
        <v>-0.30364990234375</v>
      </c>
      <c r="B451">
        <v>-1.30889892578125E-5</v>
      </c>
    </row>
    <row r="452" spans="1:2" x14ac:dyDescent="0.25">
      <c r="A452" s="1">
        <f>-0.308074951171875</f>
        <v>-0.308074951171875</v>
      </c>
      <c r="B452">
        <v>-1.31805419921875E-5</v>
      </c>
    </row>
    <row r="453" spans="1:2" x14ac:dyDescent="0.25">
      <c r="A453" s="1">
        <f>-0.3125</f>
        <v>-0.3125</v>
      </c>
      <c r="B453">
        <v>-1.3269042968750001E-5</v>
      </c>
    </row>
    <row r="454" spans="1:2" x14ac:dyDescent="0.25">
      <c r="A454" s="1">
        <f>-0.316925048828125</f>
        <v>-0.316925048828125</v>
      </c>
      <c r="B454">
        <v>-1.3360595703125001E-5</v>
      </c>
    </row>
    <row r="455" spans="1:2" x14ac:dyDescent="0.25">
      <c r="A455" s="1">
        <f>-0.32135009765625</f>
        <v>-0.32135009765625</v>
      </c>
      <c r="B455">
        <v>-1.3449096679687499E-5</v>
      </c>
    </row>
    <row r="456" spans="1:2" x14ac:dyDescent="0.25">
      <c r="A456" s="1">
        <f>-0.325775146484375</f>
        <v>-0.325775146484375</v>
      </c>
      <c r="B456">
        <v>-1.353759765625E-5</v>
      </c>
    </row>
    <row r="457" spans="1:2" x14ac:dyDescent="0.25">
      <c r="A457" s="1">
        <f>-0.3302001953125</f>
        <v>-0.3302001953125</v>
      </c>
      <c r="B457">
        <v>-1.36260986328125E-5</v>
      </c>
    </row>
    <row r="458" spans="1:2" x14ac:dyDescent="0.25">
      <c r="A458" s="1">
        <f>-0.334625244140625</f>
        <v>-0.334625244140625</v>
      </c>
      <c r="B458">
        <v>-1.37176513671875E-5</v>
      </c>
    </row>
    <row r="459" spans="1:2" x14ac:dyDescent="0.25">
      <c r="A459" s="1">
        <f>-0.33905029296875</f>
        <v>-0.33905029296875</v>
      </c>
      <c r="B459">
        <v>-1.3806152343750001E-5</v>
      </c>
    </row>
    <row r="460" spans="1:2" x14ac:dyDescent="0.25">
      <c r="A460" s="1">
        <f>-0.343475341796875</f>
        <v>-0.343475341796875</v>
      </c>
      <c r="B460">
        <v>-1.3897705078125001E-5</v>
      </c>
    </row>
    <row r="461" spans="1:2" x14ac:dyDescent="0.25">
      <c r="A461" s="1">
        <f>-0.347900390625</f>
        <v>-0.347900390625</v>
      </c>
      <c r="B461">
        <v>-1.3992309570312501E-5</v>
      </c>
    </row>
    <row r="462" spans="1:2" x14ac:dyDescent="0.25">
      <c r="A462" s="1">
        <f>-0.352325439453125</f>
        <v>-0.352325439453125</v>
      </c>
      <c r="B462">
        <v>-1.4083862304687501E-5</v>
      </c>
    </row>
    <row r="463" spans="1:2" x14ac:dyDescent="0.25">
      <c r="A463" s="1">
        <f>-0.347900390625</f>
        <v>-0.347900390625</v>
      </c>
      <c r="B463">
        <v>-1.34124755859375E-5</v>
      </c>
    </row>
    <row r="464" spans="1:2" x14ac:dyDescent="0.25">
      <c r="A464" s="1">
        <f>-0.343475341796875</f>
        <v>-0.343475341796875</v>
      </c>
      <c r="B464">
        <v>-1.2869262695312501E-5</v>
      </c>
    </row>
    <row r="465" spans="1:2" x14ac:dyDescent="0.25">
      <c r="A465" s="1">
        <f>-0.33905029296875</f>
        <v>-0.33905029296875</v>
      </c>
      <c r="B465">
        <v>-1.23992919921875E-5</v>
      </c>
    </row>
    <row r="466" spans="1:2" x14ac:dyDescent="0.25">
      <c r="A466" s="1">
        <f>-0.334625244140625</f>
        <v>-0.334625244140625</v>
      </c>
      <c r="B466">
        <v>-1.19842529296875E-5</v>
      </c>
    </row>
    <row r="467" spans="1:2" x14ac:dyDescent="0.25">
      <c r="A467" s="1">
        <f>-0.3302001953125</f>
        <v>-0.3302001953125</v>
      </c>
      <c r="B467">
        <v>-1.1605834960937501E-5</v>
      </c>
    </row>
    <row r="468" spans="1:2" x14ac:dyDescent="0.25">
      <c r="A468" s="1">
        <f>-0.325775146484375</f>
        <v>-0.325775146484375</v>
      </c>
      <c r="B468">
        <v>-1.1260986328125E-5</v>
      </c>
    </row>
    <row r="469" spans="1:2" x14ac:dyDescent="0.25">
      <c r="A469" s="1">
        <f>-0.32135009765625</f>
        <v>-0.32135009765625</v>
      </c>
      <c r="B469">
        <v>-1.0943603515624999E-5</v>
      </c>
    </row>
    <row r="470" spans="1:2" x14ac:dyDescent="0.25">
      <c r="A470" s="1">
        <f>-0.316925048828125</f>
        <v>-0.316925048828125</v>
      </c>
      <c r="B470">
        <v>-1.064453125E-5</v>
      </c>
    </row>
    <row r="471" spans="1:2" x14ac:dyDescent="0.25">
      <c r="A471" s="1">
        <f>-0.3125</f>
        <v>-0.3125</v>
      </c>
      <c r="B471">
        <v>-1.036376953125E-5</v>
      </c>
    </row>
    <row r="472" spans="1:2" x14ac:dyDescent="0.25">
      <c r="A472" s="1">
        <f>-0.308074951171875</f>
        <v>-0.308074951171875</v>
      </c>
      <c r="B472">
        <v>-1.0095214843749999E-5</v>
      </c>
    </row>
    <row r="473" spans="1:2" x14ac:dyDescent="0.25">
      <c r="A473" s="1">
        <f>-0.30364990234375</f>
        <v>-0.30364990234375</v>
      </c>
      <c r="B473">
        <v>-9.8449707031249999E-6</v>
      </c>
    </row>
    <row r="474" spans="1:2" x14ac:dyDescent="0.25">
      <c r="A474" s="1">
        <f>-0.299224853515625</f>
        <v>-0.299224853515625</v>
      </c>
      <c r="B474">
        <v>-9.6038818359374994E-6</v>
      </c>
    </row>
    <row r="475" spans="1:2" x14ac:dyDescent="0.25">
      <c r="A475" s="1">
        <f>-0.2947998046875</f>
        <v>-0.2947998046875</v>
      </c>
      <c r="B475">
        <v>-9.3780517578125005E-6</v>
      </c>
    </row>
    <row r="476" spans="1:2" x14ac:dyDescent="0.25">
      <c r="A476" s="1">
        <f>-0.290374755859375</f>
        <v>-0.290374755859375</v>
      </c>
      <c r="B476">
        <v>-9.1583251953124993E-6</v>
      </c>
    </row>
    <row r="477" spans="1:2" x14ac:dyDescent="0.25">
      <c r="A477" s="1">
        <f>-0.28594970703125</f>
        <v>-0.28594970703125</v>
      </c>
      <c r="B477">
        <v>-8.9477539062500005E-6</v>
      </c>
    </row>
    <row r="478" spans="1:2" x14ac:dyDescent="0.25">
      <c r="A478" s="1">
        <f>-0.281524658203125</f>
        <v>-0.281524658203125</v>
      </c>
      <c r="B478">
        <v>-8.7432861328124993E-6</v>
      </c>
    </row>
    <row r="479" spans="1:2" x14ac:dyDescent="0.25">
      <c r="A479" s="1">
        <f>-0.277099609375</f>
        <v>-0.277099609375</v>
      </c>
      <c r="B479">
        <v>-8.5479736328125005E-6</v>
      </c>
    </row>
    <row r="480" spans="1:2" x14ac:dyDescent="0.25">
      <c r="A480" s="1">
        <f>-0.272674560546875</f>
        <v>-0.272674560546875</v>
      </c>
      <c r="B480">
        <v>-8.3587646484374993E-6</v>
      </c>
    </row>
    <row r="481" spans="1:2" x14ac:dyDescent="0.25">
      <c r="A481" s="1">
        <f>-0.26824951171875</f>
        <v>-0.26824951171875</v>
      </c>
      <c r="B481">
        <v>-8.1756591796875008E-6</v>
      </c>
    </row>
    <row r="482" spans="1:2" x14ac:dyDescent="0.25">
      <c r="A482" s="1">
        <f>-0.263824462890625</f>
        <v>-0.263824462890625</v>
      </c>
      <c r="B482">
        <v>-7.9986572265625E-6</v>
      </c>
    </row>
    <row r="483" spans="1:2" x14ac:dyDescent="0.25">
      <c r="A483" s="1">
        <f>-0.2593994140625</f>
        <v>-0.2593994140625</v>
      </c>
      <c r="B483">
        <v>-7.8277587890625002E-6</v>
      </c>
    </row>
    <row r="484" spans="1:2" x14ac:dyDescent="0.25">
      <c r="A484" s="1">
        <f>-0.254974365234375</f>
        <v>-0.254974365234375</v>
      </c>
      <c r="B484">
        <v>-7.659912109375E-6</v>
      </c>
    </row>
    <row r="485" spans="1:2" x14ac:dyDescent="0.25">
      <c r="A485" s="1">
        <f>-0.25054931640625</f>
        <v>-0.25054931640625</v>
      </c>
      <c r="B485">
        <v>-7.4951171875000004E-6</v>
      </c>
    </row>
    <row r="486" spans="1:2" x14ac:dyDescent="0.25">
      <c r="A486" s="1">
        <f>-0.246124267578125</f>
        <v>-0.246124267578125</v>
      </c>
      <c r="B486">
        <v>-7.3364257812500001E-6</v>
      </c>
    </row>
    <row r="487" spans="1:2" x14ac:dyDescent="0.25">
      <c r="A487" s="1">
        <f>-0.24169921875</f>
        <v>-0.24169921875</v>
      </c>
      <c r="B487">
        <v>-7.1807861328125003E-6</v>
      </c>
    </row>
    <row r="488" spans="1:2" x14ac:dyDescent="0.25">
      <c r="A488" s="1">
        <f>-0.237274169921875</f>
        <v>-0.237274169921875</v>
      </c>
      <c r="B488">
        <v>-7.0281982421875001E-6</v>
      </c>
    </row>
    <row r="489" spans="1:2" x14ac:dyDescent="0.25">
      <c r="A489" s="1">
        <f>-0.23284912109375</f>
        <v>-0.23284912109375</v>
      </c>
      <c r="B489">
        <v>-6.8786621093749997E-6</v>
      </c>
    </row>
    <row r="490" spans="1:2" x14ac:dyDescent="0.25">
      <c r="A490" s="1">
        <f>-0.228424072265625</f>
        <v>-0.228424072265625</v>
      </c>
      <c r="B490">
        <v>-6.7321777343749997E-6</v>
      </c>
    </row>
    <row r="491" spans="1:2" x14ac:dyDescent="0.25">
      <c r="A491" s="1">
        <f>-0.2239990234375</f>
        <v>-0.2239990234375</v>
      </c>
      <c r="B491">
        <v>-6.5887451171875003E-6</v>
      </c>
    </row>
    <row r="492" spans="1:2" x14ac:dyDescent="0.25">
      <c r="A492" s="1">
        <f>-0.219573974609375</f>
        <v>-0.219573974609375</v>
      </c>
      <c r="B492">
        <v>-6.4483642578124996E-6</v>
      </c>
    </row>
    <row r="493" spans="1:2" x14ac:dyDescent="0.25">
      <c r="A493" s="1">
        <f>-0.21514892578125</f>
        <v>-0.21514892578125</v>
      </c>
      <c r="B493">
        <v>-6.3110351562500004E-6</v>
      </c>
    </row>
    <row r="494" spans="1:2" x14ac:dyDescent="0.25">
      <c r="A494" s="1">
        <f>-0.210723876953125</f>
        <v>-0.210723876953125</v>
      </c>
      <c r="B494">
        <v>-6.1767578124999999E-6</v>
      </c>
    </row>
    <row r="495" spans="1:2" x14ac:dyDescent="0.25">
      <c r="A495" s="1">
        <f>-0.206298828125</f>
        <v>-0.206298828125</v>
      </c>
      <c r="B495">
        <v>-6.0424804687500003E-6</v>
      </c>
    </row>
    <row r="496" spans="1:2" x14ac:dyDescent="0.25">
      <c r="A496" s="1">
        <f>-0.201873779296875</f>
        <v>-0.201873779296875</v>
      </c>
      <c r="B496">
        <v>-5.9112548828125003E-6</v>
      </c>
    </row>
    <row r="497" spans="1:2" x14ac:dyDescent="0.25">
      <c r="A497" s="1">
        <f>-0.19744873046875</f>
        <v>-0.19744873046875</v>
      </c>
      <c r="B497">
        <v>-5.7830810546875001E-6</v>
      </c>
    </row>
    <row r="498" spans="1:2" x14ac:dyDescent="0.25">
      <c r="A498" s="1">
        <f>-0.193023681640625</f>
        <v>-0.193023681640625</v>
      </c>
      <c r="B498">
        <v>-5.6579589843750003E-6</v>
      </c>
    </row>
    <row r="499" spans="1:2" x14ac:dyDescent="0.25">
      <c r="A499" s="1">
        <f>-0.1885986328125</f>
        <v>-0.1885986328125</v>
      </c>
      <c r="B499">
        <v>-5.5328369140624997E-6</v>
      </c>
    </row>
    <row r="500" spans="1:2" x14ac:dyDescent="0.25">
      <c r="A500" s="1">
        <f>-0.184173583984375</f>
        <v>-0.184173583984375</v>
      </c>
      <c r="B500">
        <v>-5.4107666015625004E-6</v>
      </c>
    </row>
    <row r="501" spans="1:2" x14ac:dyDescent="0.25">
      <c r="A501" s="1">
        <f>-0.17974853515625</f>
        <v>-0.17974853515625</v>
      </c>
      <c r="B501">
        <v>-5.2886962890625003E-6</v>
      </c>
    </row>
    <row r="502" spans="1:2" x14ac:dyDescent="0.25">
      <c r="A502" s="1">
        <f>-0.175323486328125</f>
        <v>-0.175323486328125</v>
      </c>
      <c r="B502">
        <v>-5.1696777343749998E-6</v>
      </c>
    </row>
    <row r="503" spans="1:2" x14ac:dyDescent="0.25">
      <c r="A503" s="1">
        <f>-0.1708984375</f>
        <v>-0.1708984375</v>
      </c>
      <c r="B503">
        <v>-5.0537109374999999E-6</v>
      </c>
    </row>
    <row r="504" spans="1:2" x14ac:dyDescent="0.25">
      <c r="A504" s="1">
        <f>-0.166473388671875</f>
        <v>-0.166473388671875</v>
      </c>
      <c r="B504">
        <v>-4.937744140625E-6</v>
      </c>
    </row>
    <row r="505" spans="1:2" x14ac:dyDescent="0.25">
      <c r="A505" s="1">
        <f>-0.16204833984375</f>
        <v>-0.16204833984375</v>
      </c>
      <c r="B505">
        <v>-4.8229980468750004E-6</v>
      </c>
    </row>
    <row r="506" spans="1:2" x14ac:dyDescent="0.25">
      <c r="A506" s="1">
        <f>-0.157623291015625</f>
        <v>-0.157623291015625</v>
      </c>
      <c r="B506" s="2">
        <v>-4.7109985351562502E-6</v>
      </c>
    </row>
    <row r="507" spans="1:2" x14ac:dyDescent="0.25">
      <c r="A507" s="1">
        <f>-0.1531982421875</f>
        <v>-0.1531982421875</v>
      </c>
      <c r="B507" s="2">
        <v>-4.6005249023437499E-6</v>
      </c>
    </row>
    <row r="508" spans="1:2" x14ac:dyDescent="0.25">
      <c r="A508" s="1">
        <f>-0.148773193359375</f>
        <v>-0.148773193359375</v>
      </c>
      <c r="B508" s="2">
        <v>-4.4918823242187496E-6</v>
      </c>
    </row>
    <row r="509" spans="1:2" x14ac:dyDescent="0.25">
      <c r="A509" s="1">
        <f>-0.14434814453125</f>
        <v>-0.14434814453125</v>
      </c>
      <c r="B509">
        <v>-4.3847656250000001E-6</v>
      </c>
    </row>
    <row r="510" spans="1:2" x14ac:dyDescent="0.25">
      <c r="A510" s="1">
        <f>-0.139923095703125</f>
        <v>-0.139923095703125</v>
      </c>
      <c r="B510" s="2">
        <v>-4.2794799804687498E-6</v>
      </c>
    </row>
    <row r="511" spans="1:2" x14ac:dyDescent="0.25">
      <c r="A511" s="1">
        <f>-0.135498046875</f>
        <v>-0.135498046875</v>
      </c>
      <c r="B511" s="2">
        <v>-4.1757202148437502E-6</v>
      </c>
    </row>
    <row r="512" spans="1:2" x14ac:dyDescent="0.25">
      <c r="A512" s="1">
        <f>-0.131072998046875</f>
        <v>-0.131072998046875</v>
      </c>
      <c r="B512" s="2">
        <v>-4.0737915039062499E-6</v>
      </c>
    </row>
    <row r="513" spans="1:2" x14ac:dyDescent="0.25">
      <c r="A513" s="1">
        <f>-0.12664794921875</f>
        <v>-0.12664794921875</v>
      </c>
      <c r="B513">
        <v>-3.9727783203124997E-6</v>
      </c>
    </row>
    <row r="514" spans="1:2" x14ac:dyDescent="0.25">
      <c r="A514" s="1">
        <f>-0.122222900390625</f>
        <v>-0.122222900390625</v>
      </c>
      <c r="B514" s="2">
        <v>-3.8735961914062496E-6</v>
      </c>
    </row>
    <row r="515" spans="1:2" x14ac:dyDescent="0.25">
      <c r="A515" s="1">
        <f>-0.1177978515625</f>
        <v>-0.1177978515625</v>
      </c>
      <c r="B515" s="2">
        <v>-3.77655029296875E-6</v>
      </c>
    </row>
    <row r="516" spans="1:2" x14ac:dyDescent="0.25">
      <c r="A516" s="1">
        <f>-0.113372802734375</f>
        <v>-0.113372802734375</v>
      </c>
      <c r="B516">
        <v>-3.680419921875E-6</v>
      </c>
    </row>
    <row r="517" spans="1:2" x14ac:dyDescent="0.25">
      <c r="A517" s="1">
        <f>-0.10894775390625</f>
        <v>-0.10894775390625</v>
      </c>
      <c r="B517">
        <v>-3.5870361328125002E-6</v>
      </c>
    </row>
    <row r="518" spans="1:2" x14ac:dyDescent="0.25">
      <c r="A518" s="1">
        <f>-0.104522705078125</f>
        <v>-0.104522705078125</v>
      </c>
      <c r="B518" s="2">
        <v>-3.4939575195312498E-6</v>
      </c>
    </row>
    <row r="519" spans="1:2" x14ac:dyDescent="0.25">
      <c r="A519" s="1">
        <f>-0.10009765625</f>
        <v>-0.10009765625</v>
      </c>
      <c r="B519">
        <v>-3.4033203124999998E-6</v>
      </c>
    </row>
    <row r="520" spans="1:2" x14ac:dyDescent="0.25">
      <c r="A520" s="1">
        <f>-0.095672607421875</f>
        <v>-9.5672607421875E-2</v>
      </c>
      <c r="B520" s="2">
        <v>-3.3139038085937502E-6</v>
      </c>
    </row>
    <row r="521" spans="1:2" x14ac:dyDescent="0.25">
      <c r="A521" s="1">
        <f>-0.09124755859375</f>
        <v>-9.124755859375E-2</v>
      </c>
      <c r="B521" s="2">
        <v>-3.2266235351562501E-6</v>
      </c>
    </row>
    <row r="522" spans="1:2" x14ac:dyDescent="0.25">
      <c r="A522" s="1">
        <f>-0.086822509765625</f>
        <v>-8.6822509765625E-2</v>
      </c>
      <c r="B522" s="2">
        <v>-3.14056396484375E-6</v>
      </c>
    </row>
    <row r="523" spans="1:2" x14ac:dyDescent="0.25">
      <c r="A523" s="1">
        <f>-0.0823974609375</f>
        <v>-8.23974609375E-2</v>
      </c>
      <c r="B523" s="2">
        <v>-3.0563354492187501E-6</v>
      </c>
    </row>
    <row r="524" spans="1:2" x14ac:dyDescent="0.25">
      <c r="A524" s="1">
        <f>-0.077972412109375</f>
        <v>-7.7972412109375E-2</v>
      </c>
      <c r="B524" s="2">
        <v>-2.9727172851562499E-6</v>
      </c>
    </row>
    <row r="525" spans="1:2" x14ac:dyDescent="0.25">
      <c r="A525" s="1">
        <f>-0.07354736328125</f>
        <v>-7.354736328125E-2</v>
      </c>
      <c r="B525">
        <v>-2.8918457031249999E-6</v>
      </c>
    </row>
    <row r="526" spans="1:2" x14ac:dyDescent="0.25">
      <c r="A526" s="1">
        <f>-0.069122314453125</f>
        <v>-6.9122314453125E-2</v>
      </c>
      <c r="B526">
        <v>-2.8125000000000002E-6</v>
      </c>
    </row>
    <row r="527" spans="1:2" x14ac:dyDescent="0.25">
      <c r="A527" s="1">
        <f>-0.064697265625</f>
        <v>-6.4697265625E-2</v>
      </c>
      <c r="B527">
        <v>-2.734375E-6</v>
      </c>
    </row>
    <row r="528" spans="1:2" x14ac:dyDescent="0.25">
      <c r="A528" s="1">
        <f>-0.060272216796875</f>
        <v>-6.0272216796875E-2</v>
      </c>
      <c r="B528" s="2">
        <v>-2.65777587890625E-6</v>
      </c>
    </row>
    <row r="529" spans="1:2" x14ac:dyDescent="0.25">
      <c r="A529" s="1">
        <f>-0.05584716796875</f>
        <v>-5.584716796875E-2</v>
      </c>
      <c r="B529">
        <v>-2.5823974609375E-6</v>
      </c>
    </row>
    <row r="530" spans="1:2" x14ac:dyDescent="0.25">
      <c r="A530" s="1">
        <f>-0.051422119140625</f>
        <v>-5.1422119140625E-2</v>
      </c>
      <c r="B530" s="2">
        <v>-2.5094604492187499E-6</v>
      </c>
    </row>
    <row r="531" spans="1:2" x14ac:dyDescent="0.25">
      <c r="A531" s="1">
        <f>-0.0469970703125</f>
        <v>-4.69970703125E-2</v>
      </c>
      <c r="B531" s="2">
        <v>-2.4380493164062501E-6</v>
      </c>
    </row>
    <row r="532" spans="1:2" x14ac:dyDescent="0.25">
      <c r="A532" s="1">
        <f>-0.042572021484375</f>
        <v>-4.2572021484375E-2</v>
      </c>
      <c r="B532" s="2">
        <v>-2.3678588867187502E-6</v>
      </c>
    </row>
    <row r="533" spans="1:2" x14ac:dyDescent="0.25">
      <c r="A533" s="1">
        <f>-0.03814697265625</f>
        <v>-3.814697265625E-2</v>
      </c>
      <c r="B533" s="2">
        <v>-2.2982788085937501E-6</v>
      </c>
    </row>
    <row r="534" spans="1:2" x14ac:dyDescent="0.25">
      <c r="A534" s="1">
        <f>-0.033721923828125</f>
        <v>-3.3721923828125E-2</v>
      </c>
      <c r="B534">
        <v>-2.2308349609374999E-6</v>
      </c>
    </row>
    <row r="535" spans="1:2" x14ac:dyDescent="0.25">
      <c r="A535" s="1">
        <f>-0.029296875</f>
        <v>-2.9296875E-2</v>
      </c>
      <c r="B535" s="2">
        <v>-2.1646118164062502E-6</v>
      </c>
    </row>
    <row r="536" spans="1:2" x14ac:dyDescent="0.25">
      <c r="A536" s="1">
        <f>-0.024871826171875</f>
        <v>-2.4871826171875E-2</v>
      </c>
      <c r="B536">
        <v>-2.1002197265625002E-6</v>
      </c>
    </row>
    <row r="537" spans="1:2" x14ac:dyDescent="0.25">
      <c r="A537" s="1">
        <f>-0.02044677734375</f>
        <v>-2.044677734375E-2</v>
      </c>
      <c r="B537" s="2">
        <v>-2.0376586914062499E-6</v>
      </c>
    </row>
    <row r="538" spans="1:2" x14ac:dyDescent="0.25">
      <c r="A538" s="1">
        <f>-0.016021728515625</f>
        <v>-1.6021728515625E-2</v>
      </c>
      <c r="B538" s="2">
        <v>-1.9754028320312499E-6</v>
      </c>
    </row>
    <row r="539" spans="1:2" x14ac:dyDescent="0.25">
      <c r="A539" s="1">
        <f>-0.0115966796875</f>
        <v>-1.15966796875E-2</v>
      </c>
      <c r="B539" s="2">
        <v>-1.91497802734375E-6</v>
      </c>
    </row>
    <row r="540" spans="1:2" x14ac:dyDescent="0.25">
      <c r="A540" s="1">
        <f>-0.007171630859375</f>
        <v>-7.171630859375E-3</v>
      </c>
      <c r="B540">
        <v>-1.8560791015625E-6</v>
      </c>
    </row>
    <row r="541" spans="1:2" x14ac:dyDescent="0.25">
      <c r="A541" s="1">
        <f>-0.00274658203125</f>
        <v>-2.74658203125E-3</v>
      </c>
      <c r="B541" s="2">
        <v>-1.7990112304687501E-6</v>
      </c>
    </row>
    <row r="542" spans="1:2" x14ac:dyDescent="0.25">
      <c r="A542" s="1">
        <v>1.678466796875E-3</v>
      </c>
      <c r="B542" s="2">
        <v>-1.741943359375E-6</v>
      </c>
    </row>
    <row r="543" spans="1:2" x14ac:dyDescent="0.25">
      <c r="A543" s="1">
        <v>6.103515625E-3</v>
      </c>
      <c r="B543" s="2">
        <v>-1.6870117187500001E-6</v>
      </c>
    </row>
    <row r="544" spans="1:2" x14ac:dyDescent="0.25">
      <c r="A544" s="1">
        <v>1.0528564453125E-2</v>
      </c>
      <c r="B544" s="2">
        <v>-1.6329956054687501E-6</v>
      </c>
    </row>
    <row r="545" spans="1:2" x14ac:dyDescent="0.25">
      <c r="A545" s="1">
        <v>1.495361328125E-2</v>
      </c>
      <c r="B545" s="2">
        <v>-1.5802001953125E-6</v>
      </c>
    </row>
    <row r="546" spans="1:2" x14ac:dyDescent="0.25">
      <c r="A546" s="1">
        <v>1.9378662109375E-2</v>
      </c>
      <c r="B546" s="2">
        <v>-1.5292358398437501E-6</v>
      </c>
    </row>
    <row r="547" spans="1:2" x14ac:dyDescent="0.25">
      <c r="A547" s="1">
        <v>2.38037109375E-2</v>
      </c>
      <c r="B547" s="2">
        <v>-1.47857666015625E-6</v>
      </c>
    </row>
    <row r="548" spans="1:2" x14ac:dyDescent="0.25">
      <c r="A548" s="1">
        <v>2.8228759765625E-2</v>
      </c>
      <c r="B548" s="2">
        <v>-1.4300537109375E-6</v>
      </c>
    </row>
    <row r="549" spans="1:2" x14ac:dyDescent="0.25">
      <c r="A549" s="1">
        <v>3.265380859375E-2</v>
      </c>
      <c r="B549" s="2">
        <v>-1.3824462890625E-6</v>
      </c>
    </row>
    <row r="550" spans="1:2" x14ac:dyDescent="0.25">
      <c r="A550" s="1">
        <v>3.7078857421875E-2</v>
      </c>
      <c r="B550" s="2">
        <v>-1.3360595703125E-6</v>
      </c>
    </row>
    <row r="551" spans="1:2" x14ac:dyDescent="0.25">
      <c r="A551" s="1">
        <v>4.150390625E-2</v>
      </c>
      <c r="B551" s="2">
        <v>-1.2902832031249999E-6</v>
      </c>
    </row>
    <row r="552" spans="1:2" x14ac:dyDescent="0.25">
      <c r="A552" s="1">
        <v>4.5928955078125E-2</v>
      </c>
      <c r="B552" s="2">
        <v>-1.246337890625E-6</v>
      </c>
    </row>
    <row r="553" spans="1:2" x14ac:dyDescent="0.25">
      <c r="A553" s="1">
        <v>5.035400390625E-2</v>
      </c>
      <c r="B553" s="2">
        <v>-1.2030029296874999E-6</v>
      </c>
    </row>
    <row r="554" spans="1:2" x14ac:dyDescent="0.25">
      <c r="A554" s="1">
        <v>5.4779052734375E-2</v>
      </c>
      <c r="B554" s="2">
        <v>-1.1621093750000001E-6</v>
      </c>
    </row>
    <row r="555" spans="1:2" x14ac:dyDescent="0.25">
      <c r="A555" s="1">
        <v>5.92041015625E-2</v>
      </c>
      <c r="B555" s="2">
        <v>-1.121826171875E-6</v>
      </c>
    </row>
    <row r="556" spans="1:2" x14ac:dyDescent="0.25">
      <c r="A556" s="1">
        <v>6.3629150390625E-2</v>
      </c>
      <c r="B556" s="2">
        <v>-1.08306884765625E-6</v>
      </c>
    </row>
    <row r="557" spans="1:2" x14ac:dyDescent="0.25">
      <c r="A557" s="1">
        <v>6.805419921875E-2</v>
      </c>
      <c r="B557" s="2">
        <v>-1.0443115234375E-6</v>
      </c>
    </row>
    <row r="558" spans="1:2" x14ac:dyDescent="0.25">
      <c r="A558" s="1">
        <v>7.2479248046875E-2</v>
      </c>
      <c r="B558" s="2">
        <v>-1.00677490234375E-6</v>
      </c>
    </row>
    <row r="559" spans="1:2" x14ac:dyDescent="0.25">
      <c r="A559" s="1">
        <v>7.6904296875E-2</v>
      </c>
      <c r="B559" s="2">
        <v>-9.7106933593750003E-7</v>
      </c>
    </row>
    <row r="560" spans="1:2" x14ac:dyDescent="0.25">
      <c r="A560" s="1">
        <v>8.1329345703125E-2</v>
      </c>
      <c r="B560" s="2">
        <v>-9.3627929687499997E-7</v>
      </c>
    </row>
    <row r="561" spans="1:2" x14ac:dyDescent="0.25">
      <c r="A561" s="1">
        <v>8.575439453125E-2</v>
      </c>
      <c r="B561" s="2">
        <v>-9.0179443359375E-7</v>
      </c>
    </row>
    <row r="562" spans="1:2" x14ac:dyDescent="0.25">
      <c r="A562" s="1">
        <v>9.0179443359375E-2</v>
      </c>
      <c r="B562" s="2">
        <v>-8.6944580078125004E-7</v>
      </c>
    </row>
    <row r="563" spans="1:2" x14ac:dyDescent="0.25">
      <c r="A563" s="1">
        <v>9.46044921875E-2</v>
      </c>
      <c r="B563" s="2">
        <v>-8.3709716796874999E-7</v>
      </c>
    </row>
    <row r="564" spans="1:2" x14ac:dyDescent="0.25">
      <c r="A564" s="1">
        <v>9.9029541015625E-2</v>
      </c>
      <c r="B564" s="2">
        <v>-8.0383300781249996E-7</v>
      </c>
    </row>
    <row r="565" spans="1:2" x14ac:dyDescent="0.25">
      <c r="A565" s="1">
        <v>0.10345458984375</v>
      </c>
      <c r="B565" s="2">
        <v>-7.7392578125000002E-7</v>
      </c>
    </row>
    <row r="566" spans="1:2" x14ac:dyDescent="0.25">
      <c r="A566" s="1">
        <v>0.107879638671875</v>
      </c>
      <c r="B566" s="2">
        <v>-7.4493408203125003E-7</v>
      </c>
    </row>
    <row r="567" spans="1:2" x14ac:dyDescent="0.25">
      <c r="A567" s="1">
        <v>0.1123046875</v>
      </c>
      <c r="B567" s="2">
        <v>-7.1624755859375004E-7</v>
      </c>
    </row>
    <row r="568" spans="1:2" x14ac:dyDescent="0.25">
      <c r="A568" s="1">
        <v>0.116729736328125</v>
      </c>
      <c r="B568" s="2">
        <v>-6.8908691406249998E-7</v>
      </c>
    </row>
    <row r="569" spans="1:2" x14ac:dyDescent="0.25">
      <c r="A569" s="1">
        <v>0.12115478515625</v>
      </c>
      <c r="B569" s="2">
        <v>-6.6253662109375E-7</v>
      </c>
    </row>
    <row r="570" spans="1:2" x14ac:dyDescent="0.25">
      <c r="A570" s="1">
        <v>0.125579833984375</v>
      </c>
      <c r="B570" s="2">
        <v>-6.3629150390625001E-7</v>
      </c>
    </row>
    <row r="571" spans="1:2" x14ac:dyDescent="0.25">
      <c r="A571" s="1">
        <v>0.1300048828125</v>
      </c>
      <c r="B571" s="2">
        <v>-6.1096191406249999E-7</v>
      </c>
    </row>
    <row r="572" spans="1:2" x14ac:dyDescent="0.25">
      <c r="A572" s="1">
        <v>0.134429931640625</v>
      </c>
      <c r="B572" s="2">
        <v>-5.8593749999999995E-7</v>
      </c>
    </row>
    <row r="573" spans="1:2" x14ac:dyDescent="0.25">
      <c r="A573" s="1">
        <v>0.13885498046875</v>
      </c>
      <c r="B573" s="2">
        <v>-5.6274414062500005E-7</v>
      </c>
    </row>
    <row r="574" spans="1:2" x14ac:dyDescent="0.25">
      <c r="A574" s="1">
        <v>0.143280029296875</v>
      </c>
      <c r="B574" s="2">
        <v>-5.3924560546875005E-7</v>
      </c>
    </row>
    <row r="575" spans="1:2" x14ac:dyDescent="0.25">
      <c r="A575" s="1">
        <v>0.147705078125</v>
      </c>
      <c r="B575" s="2">
        <v>-5.1544189453124996E-7</v>
      </c>
    </row>
    <row r="576" spans="1:2" x14ac:dyDescent="0.25">
      <c r="A576" s="1">
        <v>0.152130126953125</v>
      </c>
      <c r="B576" s="2">
        <v>-4.9468994140624996E-7</v>
      </c>
    </row>
    <row r="577" spans="1:2" x14ac:dyDescent="0.25">
      <c r="A577" s="1">
        <v>0.15655517578125</v>
      </c>
      <c r="B577" s="2">
        <v>-4.7241210937500002E-7</v>
      </c>
    </row>
    <row r="578" spans="1:2" x14ac:dyDescent="0.25">
      <c r="A578" s="1">
        <v>0.160980224609375</v>
      </c>
      <c r="B578" s="2">
        <v>-4.5013427734374998E-7</v>
      </c>
    </row>
    <row r="579" spans="1:2" x14ac:dyDescent="0.25">
      <c r="A579" s="1">
        <v>0.1654052734375</v>
      </c>
      <c r="B579" s="2">
        <v>-4.2999267578125E-7</v>
      </c>
    </row>
    <row r="580" spans="1:2" x14ac:dyDescent="0.25">
      <c r="A580" s="1">
        <v>0.169830322265625</v>
      </c>
      <c r="B580" s="2">
        <v>-4.0863037109375003E-7</v>
      </c>
    </row>
    <row r="581" spans="1:2" x14ac:dyDescent="0.25">
      <c r="A581" s="1">
        <v>0.17425537109375</v>
      </c>
      <c r="B581" s="2">
        <v>-3.9062500000000002E-7</v>
      </c>
    </row>
    <row r="582" spans="1:2" x14ac:dyDescent="0.25">
      <c r="A582" s="1">
        <v>0.178680419921875</v>
      </c>
      <c r="B582" s="2">
        <v>-3.7048339843749999E-7</v>
      </c>
    </row>
    <row r="583" spans="1:2" x14ac:dyDescent="0.25">
      <c r="A583" s="1">
        <v>0.18310546875</v>
      </c>
      <c r="B583" s="2">
        <v>-3.5232543945312499E-7</v>
      </c>
    </row>
    <row r="584" spans="1:2" x14ac:dyDescent="0.25">
      <c r="A584" s="1">
        <v>0.187530517578125</v>
      </c>
      <c r="B584" s="2">
        <v>-3.3499145507812502E-7</v>
      </c>
    </row>
    <row r="585" spans="1:2" x14ac:dyDescent="0.25">
      <c r="A585" s="1">
        <v>0.19195556640625</v>
      </c>
      <c r="B585" s="2">
        <v>-3.1555175781250001E-7</v>
      </c>
    </row>
    <row r="586" spans="1:2" x14ac:dyDescent="0.25">
      <c r="A586" s="1">
        <v>0.196380615234375</v>
      </c>
      <c r="B586" s="2">
        <v>-2.9785156249999999E-7</v>
      </c>
    </row>
    <row r="587" spans="1:2" x14ac:dyDescent="0.25">
      <c r="A587" s="1">
        <v>0.2008056640625</v>
      </c>
      <c r="B587" s="2">
        <v>-2.7908325195312501E-7</v>
      </c>
    </row>
    <row r="588" spans="1:2" x14ac:dyDescent="0.25">
      <c r="A588" s="1">
        <v>0.205230712890625</v>
      </c>
      <c r="B588" s="2">
        <v>-2.6116943359374999E-7</v>
      </c>
    </row>
    <row r="589" spans="1:2" x14ac:dyDescent="0.25">
      <c r="A589" s="1">
        <v>0.20965576171875</v>
      </c>
      <c r="B589" s="2">
        <v>-2.4356079101562501E-7</v>
      </c>
    </row>
    <row r="590" spans="1:2" x14ac:dyDescent="0.25">
      <c r="A590" s="1">
        <v>0.214080810546875</v>
      </c>
      <c r="B590" s="2">
        <v>-2.2610473632812499E-7</v>
      </c>
    </row>
    <row r="591" spans="1:2" x14ac:dyDescent="0.25">
      <c r="A591" s="1">
        <v>0.218505859375</v>
      </c>
      <c r="B591" s="2">
        <v>-2.08587646484375E-7</v>
      </c>
    </row>
    <row r="592" spans="1:2" x14ac:dyDescent="0.25">
      <c r="A592" s="1">
        <v>0.222930908203125</v>
      </c>
      <c r="B592" s="2">
        <v>-1.90826416015625E-7</v>
      </c>
    </row>
    <row r="593" spans="1:2" x14ac:dyDescent="0.25">
      <c r="A593" s="1">
        <v>0.22735595703125</v>
      </c>
      <c r="B593" s="2">
        <v>-1.72515869140625E-7</v>
      </c>
    </row>
    <row r="594" spans="1:2" x14ac:dyDescent="0.25">
      <c r="A594" s="1">
        <v>0.231781005859375</v>
      </c>
      <c r="B594" s="2">
        <v>-1.5463256835937501E-7</v>
      </c>
    </row>
    <row r="595" spans="1:2" x14ac:dyDescent="0.25">
      <c r="A595" s="1">
        <v>0.2362060546875</v>
      </c>
      <c r="B595" s="2">
        <v>-1.3824462890625001E-7</v>
      </c>
    </row>
    <row r="596" spans="1:2" x14ac:dyDescent="0.25">
      <c r="A596" s="1">
        <v>0.240631103515625</v>
      </c>
      <c r="B596" s="2">
        <v>-1.18560791015625E-7</v>
      </c>
    </row>
    <row r="597" spans="1:2" x14ac:dyDescent="0.25">
      <c r="A597" s="1">
        <v>0.24505615234375</v>
      </c>
      <c r="B597" s="2">
        <v>-1.00311279296875E-7</v>
      </c>
    </row>
    <row r="598" spans="1:2" x14ac:dyDescent="0.25">
      <c r="A598" s="1">
        <v>0.249481201171875</v>
      </c>
      <c r="B598" s="2">
        <v>-8.2092285156250004E-8</v>
      </c>
    </row>
    <row r="599" spans="1:2" x14ac:dyDescent="0.25">
      <c r="A599" s="1">
        <v>0.25390625</v>
      </c>
      <c r="B599" s="2">
        <v>-6.3507080078124998E-8</v>
      </c>
    </row>
    <row r="600" spans="1:2" x14ac:dyDescent="0.25">
      <c r="A600" s="1">
        <v>0.258331298828125</v>
      </c>
      <c r="B600" s="2">
        <v>-4.4860839843749999E-8</v>
      </c>
    </row>
    <row r="601" spans="1:2" x14ac:dyDescent="0.25">
      <c r="A601" s="1">
        <v>0.26275634765625</v>
      </c>
      <c r="B601" s="2">
        <v>-2.3712158203125001E-8</v>
      </c>
    </row>
    <row r="602" spans="1:2" x14ac:dyDescent="0.25">
      <c r="A602" s="1">
        <v>0.267181396484375</v>
      </c>
      <c r="B602" s="2">
        <v>-4.4555664062499999E-9</v>
      </c>
    </row>
    <row r="603" spans="1:2" x14ac:dyDescent="0.25">
      <c r="A603" s="1">
        <v>0.2716064453125</v>
      </c>
      <c r="B603" s="2">
        <v>1.6754150390625E-8</v>
      </c>
    </row>
    <row r="604" spans="1:2" x14ac:dyDescent="0.25">
      <c r="A604" s="1">
        <v>0.276031494140625</v>
      </c>
      <c r="B604" s="2">
        <v>3.7689208984375E-8</v>
      </c>
    </row>
    <row r="605" spans="1:2" x14ac:dyDescent="0.25">
      <c r="A605" s="1">
        <v>0.28045654296875</v>
      </c>
      <c r="B605" s="2">
        <v>6.1767578125000006E-8</v>
      </c>
    </row>
    <row r="606" spans="1:2" x14ac:dyDescent="0.25">
      <c r="A606" s="1">
        <v>0.284881591796875</v>
      </c>
      <c r="B606" s="2">
        <v>8.5083007812500003E-8</v>
      </c>
    </row>
    <row r="607" spans="1:2" x14ac:dyDescent="0.25">
      <c r="A607" s="1">
        <v>0.289306640625</v>
      </c>
      <c r="B607" s="2">
        <v>1.09100341796875E-7</v>
      </c>
    </row>
    <row r="608" spans="1:2" x14ac:dyDescent="0.25">
      <c r="A608" s="1">
        <v>0.293731689453125</v>
      </c>
      <c r="B608" s="2">
        <v>1.3293457031249999E-7</v>
      </c>
    </row>
    <row r="609" spans="1:2" x14ac:dyDescent="0.25">
      <c r="A609" s="1">
        <v>0.29815673828125</v>
      </c>
      <c r="B609" s="2">
        <v>1.6021728515625001E-7</v>
      </c>
    </row>
    <row r="610" spans="1:2" x14ac:dyDescent="0.25">
      <c r="A610" s="1">
        <v>0.302581787109375</v>
      </c>
      <c r="B610" s="2">
        <v>1.8804931640625E-7</v>
      </c>
    </row>
    <row r="611" spans="1:2" x14ac:dyDescent="0.25">
      <c r="A611" s="1">
        <v>0.3070068359375</v>
      </c>
      <c r="B611" s="2">
        <v>2.1710205078124999E-7</v>
      </c>
    </row>
    <row r="612" spans="1:2" x14ac:dyDescent="0.25">
      <c r="A612" s="1">
        <v>0.311431884765625</v>
      </c>
      <c r="B612" s="2">
        <v>2.4798583984374999E-7</v>
      </c>
    </row>
    <row r="613" spans="1:2" x14ac:dyDescent="0.25">
      <c r="A613" s="1">
        <v>0.31585693359375</v>
      </c>
      <c r="B613" s="2">
        <v>2.8082275390625E-7</v>
      </c>
    </row>
    <row r="614" spans="1:2" x14ac:dyDescent="0.25">
      <c r="A614" s="1">
        <v>0.320281982421875</v>
      </c>
      <c r="B614" s="2">
        <v>3.1451416015624998E-7</v>
      </c>
    </row>
    <row r="615" spans="1:2" x14ac:dyDescent="0.25">
      <c r="A615" s="1">
        <v>0.32470703125</v>
      </c>
      <c r="B615" s="2">
        <v>3.5092163085937502E-7</v>
      </c>
    </row>
    <row r="616" spans="1:2" x14ac:dyDescent="0.25">
      <c r="A616" s="1">
        <v>0.329132080078125</v>
      </c>
      <c r="B616" s="2">
        <v>3.8787841796875002E-7</v>
      </c>
    </row>
    <row r="617" spans="1:2" x14ac:dyDescent="0.25">
      <c r="A617" s="1">
        <v>0.33355712890625</v>
      </c>
      <c r="B617" s="2">
        <v>4.2755126953125E-7</v>
      </c>
    </row>
    <row r="618" spans="1:2" x14ac:dyDescent="0.25">
      <c r="A618" s="1">
        <v>0.337982177734375</v>
      </c>
      <c r="B618" s="2">
        <v>4.7363281250000002E-7</v>
      </c>
    </row>
    <row r="619" spans="1:2" x14ac:dyDescent="0.25">
      <c r="A619" s="1">
        <v>0.3424072265625</v>
      </c>
      <c r="B619" s="2">
        <v>5.1910400390625002E-7</v>
      </c>
    </row>
    <row r="620" spans="1:2" x14ac:dyDescent="0.25">
      <c r="A620" s="1">
        <v>0.346832275390625</v>
      </c>
      <c r="B620" s="2">
        <v>5.6701660156249998E-7</v>
      </c>
    </row>
    <row r="621" spans="1:2" x14ac:dyDescent="0.25">
      <c r="A621" s="1">
        <v>0.35125732421875</v>
      </c>
      <c r="B621" s="2">
        <v>6.2011718750000004E-7</v>
      </c>
    </row>
    <row r="622" spans="1:2" x14ac:dyDescent="0.25">
      <c r="A622" s="1">
        <v>0.355682373046875</v>
      </c>
      <c r="B622" s="2">
        <v>6.7413330078124996E-7</v>
      </c>
    </row>
    <row r="623" spans="1:2" x14ac:dyDescent="0.25">
      <c r="A623" s="1">
        <v>0.360107421875</v>
      </c>
      <c r="B623" s="2">
        <v>7.3242187500000002E-7</v>
      </c>
    </row>
    <row r="624" spans="1:2" x14ac:dyDescent="0.25">
      <c r="A624" s="1">
        <v>0.364532470703125</v>
      </c>
      <c r="B624" s="2">
        <v>7.9376220703124995E-7</v>
      </c>
    </row>
    <row r="625" spans="1:2" x14ac:dyDescent="0.25">
      <c r="A625" s="1">
        <v>0.36895751953125</v>
      </c>
      <c r="B625" s="2">
        <v>8.5845947265624996E-7</v>
      </c>
    </row>
    <row r="626" spans="1:2" x14ac:dyDescent="0.25">
      <c r="A626" s="1">
        <v>0.373382568359375</v>
      </c>
      <c r="B626" s="2">
        <v>9.2926025390625004E-7</v>
      </c>
    </row>
    <row r="627" spans="1:2" x14ac:dyDescent="0.25">
      <c r="A627" s="1">
        <v>0.3778076171875</v>
      </c>
      <c r="B627" s="2">
        <v>1.0015869140625001E-6</v>
      </c>
    </row>
    <row r="628" spans="1:2" x14ac:dyDescent="0.25">
      <c r="A628" s="1">
        <v>0.382232666015625</v>
      </c>
      <c r="B628" s="2">
        <v>1.0784912109375001E-6</v>
      </c>
    </row>
    <row r="629" spans="1:2" x14ac:dyDescent="0.25">
      <c r="A629" s="1">
        <v>0.38665771484375</v>
      </c>
      <c r="B629" s="2">
        <v>1.158447265625E-6</v>
      </c>
    </row>
    <row r="630" spans="1:2" x14ac:dyDescent="0.25">
      <c r="A630" s="1">
        <v>0.391082763671875</v>
      </c>
      <c r="B630" s="2">
        <v>1.2445068359374999E-6</v>
      </c>
    </row>
    <row r="631" spans="1:2" x14ac:dyDescent="0.25">
      <c r="A631" s="1">
        <v>0.3955078125</v>
      </c>
      <c r="B631" s="2">
        <v>1.3336181640625001E-6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9"/>
  <sheetViews>
    <sheetView workbookViewId="0">
      <selection activeCell="F997" sqref="F997"/>
    </sheetView>
  </sheetViews>
  <sheetFormatPr defaultRowHeight="15" x14ac:dyDescent="0.25"/>
  <cols>
    <col min="1" max="1" width="16.5703125" customWidth="1"/>
    <col min="2" max="2" width="11.7109375" customWidth="1"/>
  </cols>
  <sheetData>
    <row r="1" spans="1:2" x14ac:dyDescent="0.25">
      <c r="A1" t="s">
        <v>3</v>
      </c>
      <c r="B1" t="s">
        <v>4</v>
      </c>
    </row>
    <row r="2" spans="1:2" x14ac:dyDescent="0.25">
      <c r="A2" s="2">
        <v>219.5</v>
      </c>
      <c r="B2" s="2">
        <v>2.347</v>
      </c>
    </row>
    <row r="3" spans="1:2" x14ac:dyDescent="0.25">
      <c r="A3" s="2">
        <v>219.9</v>
      </c>
      <c r="B3" s="2">
        <v>2.4790000000000001</v>
      </c>
    </row>
    <row r="4" spans="1:2" x14ac:dyDescent="0.25">
      <c r="A4" s="2">
        <v>220.3</v>
      </c>
      <c r="B4" s="2">
        <v>2.3919999999999999</v>
      </c>
    </row>
    <row r="5" spans="1:2" x14ac:dyDescent="0.25">
      <c r="A5" s="2">
        <v>220.7</v>
      </c>
      <c r="B5" s="2">
        <v>2.3780000000000001</v>
      </c>
    </row>
    <row r="6" spans="1:2" x14ac:dyDescent="0.25">
      <c r="A6" s="2">
        <v>221.1</v>
      </c>
      <c r="B6" s="2">
        <v>2.3919999999999999</v>
      </c>
    </row>
    <row r="7" spans="1:2" x14ac:dyDescent="0.25">
      <c r="A7" s="2">
        <v>221.4</v>
      </c>
      <c r="B7" s="2">
        <v>2.4660000000000002</v>
      </c>
    </row>
    <row r="8" spans="1:2" x14ac:dyDescent="0.25">
      <c r="A8" s="2">
        <v>221.8</v>
      </c>
      <c r="B8" s="2">
        <v>2.4340000000000002</v>
      </c>
    </row>
    <row r="9" spans="1:2" x14ac:dyDescent="0.25">
      <c r="A9" s="2">
        <v>222.2</v>
      </c>
      <c r="B9" s="2">
        <v>2.4649999999999999</v>
      </c>
    </row>
    <row r="10" spans="1:2" x14ac:dyDescent="0.25">
      <c r="A10" s="2">
        <v>222.6</v>
      </c>
      <c r="B10" s="2">
        <v>2.38</v>
      </c>
    </row>
    <row r="11" spans="1:2" x14ac:dyDescent="0.25">
      <c r="A11" s="2">
        <v>223</v>
      </c>
      <c r="B11" s="2">
        <v>2.4260000000000002</v>
      </c>
    </row>
    <row r="12" spans="1:2" x14ac:dyDescent="0.25">
      <c r="A12" s="2">
        <v>223.4</v>
      </c>
      <c r="B12" s="2">
        <v>2.395</v>
      </c>
    </row>
    <row r="13" spans="1:2" x14ac:dyDescent="0.25">
      <c r="A13" s="2">
        <v>223.8</v>
      </c>
      <c r="B13" s="2">
        <v>2.423</v>
      </c>
    </row>
    <row r="14" spans="1:2" x14ac:dyDescent="0.25">
      <c r="A14" s="2">
        <v>224.2</v>
      </c>
      <c r="B14" s="2">
        <v>2.3759999999999999</v>
      </c>
    </row>
    <row r="15" spans="1:2" x14ac:dyDescent="0.25">
      <c r="A15" s="2">
        <v>224.6</v>
      </c>
      <c r="B15" s="2">
        <v>2.3839999999999999</v>
      </c>
    </row>
    <row r="16" spans="1:2" x14ac:dyDescent="0.25">
      <c r="A16" s="2">
        <v>225</v>
      </c>
      <c r="B16" s="2">
        <v>2.3759999999999999</v>
      </c>
    </row>
    <row r="17" spans="1:2" x14ac:dyDescent="0.25">
      <c r="A17" s="2">
        <v>225.4</v>
      </c>
      <c r="B17" s="2">
        <v>2.399</v>
      </c>
    </row>
    <row r="18" spans="1:2" x14ac:dyDescent="0.25">
      <c r="A18" s="2">
        <v>225.8</v>
      </c>
      <c r="B18" s="2">
        <v>2.3159999999999998</v>
      </c>
    </row>
    <row r="19" spans="1:2" x14ac:dyDescent="0.25">
      <c r="A19" s="2">
        <v>226.2</v>
      </c>
      <c r="B19" s="2">
        <v>2.33</v>
      </c>
    </row>
    <row r="20" spans="1:2" x14ac:dyDescent="0.25">
      <c r="A20" s="2">
        <v>226.5</v>
      </c>
      <c r="B20" s="2">
        <v>2.3149999999999999</v>
      </c>
    </row>
    <row r="21" spans="1:2" x14ac:dyDescent="0.25">
      <c r="A21" s="2">
        <v>226.9</v>
      </c>
      <c r="B21" s="2">
        <v>2.3610000000000002</v>
      </c>
    </row>
    <row r="22" spans="1:2" x14ac:dyDescent="0.25">
      <c r="A22" s="2">
        <v>227.3</v>
      </c>
      <c r="B22" s="2">
        <v>2.3210000000000002</v>
      </c>
    </row>
    <row r="23" spans="1:2" x14ac:dyDescent="0.25">
      <c r="A23" s="2">
        <v>227.7</v>
      </c>
      <c r="B23" s="2">
        <v>2.254</v>
      </c>
    </row>
    <row r="24" spans="1:2" x14ac:dyDescent="0.25">
      <c r="A24" s="2">
        <v>228.1</v>
      </c>
      <c r="B24" s="2">
        <v>2.2509999999999999</v>
      </c>
    </row>
    <row r="25" spans="1:2" x14ac:dyDescent="0.25">
      <c r="A25" s="2">
        <v>228.5</v>
      </c>
      <c r="B25" s="2">
        <v>2.278</v>
      </c>
    </row>
    <row r="26" spans="1:2" x14ac:dyDescent="0.25">
      <c r="A26" s="2">
        <v>228.9</v>
      </c>
      <c r="B26" s="2">
        <v>2.238</v>
      </c>
    </row>
    <row r="27" spans="1:2" x14ac:dyDescent="0.25">
      <c r="A27" s="2">
        <v>229.3</v>
      </c>
      <c r="B27" s="2">
        <v>2.2040000000000002</v>
      </c>
    </row>
    <row r="28" spans="1:2" x14ac:dyDescent="0.25">
      <c r="A28" s="2">
        <v>229.7</v>
      </c>
      <c r="B28" s="2">
        <v>2.2240000000000002</v>
      </c>
    </row>
    <row r="29" spans="1:2" x14ac:dyDescent="0.25">
      <c r="A29" s="2">
        <v>230.1</v>
      </c>
      <c r="B29" s="2">
        <v>2.2349999999999999</v>
      </c>
    </row>
    <row r="30" spans="1:2" x14ac:dyDescent="0.25">
      <c r="A30" s="2">
        <v>230.5</v>
      </c>
      <c r="B30" s="2">
        <v>2.2109999999999999</v>
      </c>
    </row>
    <row r="31" spans="1:2" x14ac:dyDescent="0.25">
      <c r="A31" s="2">
        <v>230.9</v>
      </c>
      <c r="B31" s="2">
        <v>2.1720000000000002</v>
      </c>
    </row>
    <row r="32" spans="1:2" x14ac:dyDescent="0.25">
      <c r="A32" s="2">
        <v>231.3</v>
      </c>
      <c r="B32" s="2">
        <v>2.16</v>
      </c>
    </row>
    <row r="33" spans="1:2" x14ac:dyDescent="0.25">
      <c r="A33" s="2">
        <v>231.7</v>
      </c>
      <c r="B33" s="2">
        <v>2.177</v>
      </c>
    </row>
    <row r="34" spans="1:2" x14ac:dyDescent="0.25">
      <c r="A34" s="2">
        <v>232</v>
      </c>
      <c r="B34" s="2">
        <v>2.1949999999999998</v>
      </c>
    </row>
    <row r="35" spans="1:2" x14ac:dyDescent="0.25">
      <c r="A35" s="2">
        <v>232.4</v>
      </c>
      <c r="B35" s="2">
        <v>2.1429999999999998</v>
      </c>
    </row>
    <row r="36" spans="1:2" x14ac:dyDescent="0.25">
      <c r="A36" s="2">
        <v>232.8</v>
      </c>
      <c r="B36" s="2">
        <v>2.1389999999999998</v>
      </c>
    </row>
    <row r="37" spans="1:2" x14ac:dyDescent="0.25">
      <c r="A37" s="2">
        <v>233.2</v>
      </c>
      <c r="B37" s="2">
        <v>2.117</v>
      </c>
    </row>
    <row r="38" spans="1:2" x14ac:dyDescent="0.25">
      <c r="A38" s="2">
        <v>233.6</v>
      </c>
      <c r="B38" s="2">
        <v>2.137</v>
      </c>
    </row>
    <row r="39" spans="1:2" x14ac:dyDescent="0.25">
      <c r="A39" s="2">
        <v>234</v>
      </c>
      <c r="B39" s="2">
        <v>2.1160000000000001</v>
      </c>
    </row>
    <row r="40" spans="1:2" x14ac:dyDescent="0.25">
      <c r="A40" s="2">
        <v>234.4</v>
      </c>
      <c r="B40" s="2">
        <v>2.0979999999999999</v>
      </c>
    </row>
    <row r="41" spans="1:2" x14ac:dyDescent="0.25">
      <c r="A41" s="2">
        <v>234.8</v>
      </c>
      <c r="B41" s="2">
        <v>2.1179999999999999</v>
      </c>
    </row>
    <row r="42" spans="1:2" x14ac:dyDescent="0.25">
      <c r="A42" s="2">
        <v>235.2</v>
      </c>
      <c r="B42" s="2">
        <v>2.0859999999999999</v>
      </c>
    </row>
    <row r="43" spans="1:2" x14ac:dyDescent="0.25">
      <c r="A43" s="2">
        <v>235.6</v>
      </c>
      <c r="B43" s="2">
        <v>2.0880000000000001</v>
      </c>
    </row>
    <row r="44" spans="1:2" x14ac:dyDescent="0.25">
      <c r="A44" s="2">
        <v>236</v>
      </c>
      <c r="B44" s="2">
        <v>2.1339999999999999</v>
      </c>
    </row>
    <row r="45" spans="1:2" x14ac:dyDescent="0.25">
      <c r="A45" s="2">
        <v>236.4</v>
      </c>
      <c r="B45" s="2">
        <v>2.097</v>
      </c>
    </row>
    <row r="46" spans="1:2" x14ac:dyDescent="0.25">
      <c r="A46" s="2">
        <v>236.8</v>
      </c>
      <c r="B46" s="2">
        <v>2.0630000000000002</v>
      </c>
    </row>
    <row r="47" spans="1:2" x14ac:dyDescent="0.25">
      <c r="A47" s="2">
        <v>237.1</v>
      </c>
      <c r="B47" s="2">
        <v>2.0430000000000001</v>
      </c>
    </row>
    <row r="48" spans="1:2" x14ac:dyDescent="0.25">
      <c r="A48" s="2">
        <v>237.5</v>
      </c>
      <c r="B48" s="2">
        <v>2.0680000000000001</v>
      </c>
    </row>
    <row r="49" spans="1:2" x14ac:dyDescent="0.25">
      <c r="A49" s="2">
        <v>237.9</v>
      </c>
      <c r="B49" s="2">
        <v>2.09</v>
      </c>
    </row>
    <row r="50" spans="1:2" x14ac:dyDescent="0.25">
      <c r="A50" s="2">
        <v>238.3</v>
      </c>
      <c r="B50" s="2">
        <v>2.048</v>
      </c>
    </row>
    <row r="51" spans="1:2" x14ac:dyDescent="0.25">
      <c r="A51" s="2">
        <v>238.7</v>
      </c>
      <c r="B51" s="2">
        <v>2.0329999999999999</v>
      </c>
    </row>
    <row r="52" spans="1:2" x14ac:dyDescent="0.25">
      <c r="A52" s="2">
        <v>239.1</v>
      </c>
      <c r="B52" s="2">
        <v>2.0419999999999998</v>
      </c>
    </row>
    <row r="53" spans="1:2" x14ac:dyDescent="0.25">
      <c r="A53" s="2">
        <v>239.5</v>
      </c>
      <c r="B53" s="2">
        <v>2.0640000000000001</v>
      </c>
    </row>
    <row r="54" spans="1:2" x14ac:dyDescent="0.25">
      <c r="A54" s="2">
        <v>239.9</v>
      </c>
      <c r="B54" s="2">
        <v>2.0350000000000001</v>
      </c>
    </row>
    <row r="55" spans="1:2" x14ac:dyDescent="0.25">
      <c r="A55" s="2">
        <v>240.3</v>
      </c>
      <c r="B55" s="2">
        <v>2.0190000000000001</v>
      </c>
    </row>
    <row r="56" spans="1:2" x14ac:dyDescent="0.25">
      <c r="A56" s="2">
        <v>240.7</v>
      </c>
      <c r="B56" s="2">
        <v>2.0219999999999998</v>
      </c>
    </row>
    <row r="57" spans="1:2" x14ac:dyDescent="0.25">
      <c r="A57" s="2">
        <v>241.1</v>
      </c>
      <c r="B57" s="2">
        <v>2.0390000000000001</v>
      </c>
    </row>
    <row r="58" spans="1:2" x14ac:dyDescent="0.25">
      <c r="A58" s="2">
        <v>241.5</v>
      </c>
      <c r="B58" s="2">
        <v>2.0110000000000001</v>
      </c>
    </row>
    <row r="59" spans="1:2" x14ac:dyDescent="0.25">
      <c r="A59" s="2">
        <v>241.8</v>
      </c>
      <c r="B59" s="2">
        <v>2.04</v>
      </c>
    </row>
    <row r="60" spans="1:2" x14ac:dyDescent="0.25">
      <c r="A60" s="2">
        <v>242.2</v>
      </c>
      <c r="B60" s="2">
        <v>2.0009999999999999</v>
      </c>
    </row>
    <row r="61" spans="1:2" x14ac:dyDescent="0.25">
      <c r="A61" s="2">
        <v>242.6</v>
      </c>
      <c r="B61" s="2">
        <v>2.044</v>
      </c>
    </row>
    <row r="62" spans="1:2" x14ac:dyDescent="0.25">
      <c r="A62" s="2">
        <v>243</v>
      </c>
      <c r="B62" s="2">
        <v>2.0339999999999998</v>
      </c>
    </row>
    <row r="63" spans="1:2" x14ac:dyDescent="0.25">
      <c r="A63" s="2">
        <v>243.4</v>
      </c>
      <c r="B63" s="2">
        <v>1.9870000000000001</v>
      </c>
    </row>
    <row r="64" spans="1:2" x14ac:dyDescent="0.25">
      <c r="A64" s="2">
        <v>243.8</v>
      </c>
      <c r="B64" s="2">
        <v>2.0059999999999998</v>
      </c>
    </row>
    <row r="65" spans="1:2" x14ac:dyDescent="0.25">
      <c r="A65" s="2">
        <v>244.2</v>
      </c>
      <c r="B65" s="2">
        <v>1.9970000000000001</v>
      </c>
    </row>
    <row r="66" spans="1:2" x14ac:dyDescent="0.25">
      <c r="A66" s="2">
        <v>244.6</v>
      </c>
      <c r="B66" s="2">
        <v>1.9990000000000001</v>
      </c>
    </row>
    <row r="67" spans="1:2" x14ac:dyDescent="0.25">
      <c r="A67" s="2">
        <v>245</v>
      </c>
      <c r="B67" s="2">
        <v>2.004</v>
      </c>
    </row>
    <row r="68" spans="1:2" x14ac:dyDescent="0.25">
      <c r="A68" s="2">
        <v>245.4</v>
      </c>
      <c r="B68" s="2">
        <v>1.988</v>
      </c>
    </row>
    <row r="69" spans="1:2" x14ac:dyDescent="0.25">
      <c r="A69" s="2">
        <v>245.8</v>
      </c>
      <c r="B69" s="2">
        <v>1.952</v>
      </c>
    </row>
    <row r="70" spans="1:2" x14ac:dyDescent="0.25">
      <c r="A70" s="2">
        <v>246.2</v>
      </c>
      <c r="B70" s="2">
        <v>1.992</v>
      </c>
    </row>
    <row r="71" spans="1:2" x14ac:dyDescent="0.25">
      <c r="A71" s="2">
        <v>246.6</v>
      </c>
      <c r="B71" s="2">
        <v>1.974</v>
      </c>
    </row>
    <row r="72" spans="1:2" x14ac:dyDescent="0.25">
      <c r="A72" s="2">
        <v>246.9</v>
      </c>
      <c r="B72" s="2">
        <v>1.972</v>
      </c>
    </row>
    <row r="73" spans="1:2" x14ac:dyDescent="0.25">
      <c r="A73" s="2">
        <v>247.3</v>
      </c>
      <c r="B73" s="2">
        <v>2.008</v>
      </c>
    </row>
    <row r="74" spans="1:2" x14ac:dyDescent="0.25">
      <c r="A74" s="2">
        <v>247.7</v>
      </c>
      <c r="B74" s="2">
        <v>1.9430000000000001</v>
      </c>
    </row>
    <row r="75" spans="1:2" x14ac:dyDescent="0.25">
      <c r="A75" s="2">
        <v>248.1</v>
      </c>
      <c r="B75" s="2">
        <v>1.964</v>
      </c>
    </row>
    <row r="76" spans="1:2" x14ac:dyDescent="0.25">
      <c r="A76" s="2">
        <v>248.5</v>
      </c>
      <c r="B76" s="2">
        <v>1.9039999999999999</v>
      </c>
    </row>
    <row r="77" spans="1:2" x14ac:dyDescent="0.25">
      <c r="A77" s="2">
        <v>248.9</v>
      </c>
      <c r="B77" s="2">
        <v>1.9350000000000001</v>
      </c>
    </row>
    <row r="78" spans="1:2" x14ac:dyDescent="0.25">
      <c r="A78" s="2">
        <v>249.3</v>
      </c>
      <c r="B78" s="2">
        <v>1.8919999999999999</v>
      </c>
    </row>
    <row r="79" spans="1:2" x14ac:dyDescent="0.25">
      <c r="A79" s="2">
        <v>249.7</v>
      </c>
      <c r="B79" s="2">
        <v>1.9</v>
      </c>
    </row>
    <row r="80" spans="1:2" x14ac:dyDescent="0.25">
      <c r="A80" s="2">
        <v>250.1</v>
      </c>
      <c r="B80" s="2">
        <v>1.9059999999999999</v>
      </c>
    </row>
    <row r="81" spans="1:2" x14ac:dyDescent="0.25">
      <c r="A81" s="2">
        <v>250.5</v>
      </c>
      <c r="B81" s="2">
        <v>1.8939999999999999</v>
      </c>
    </row>
    <row r="82" spans="1:2" x14ac:dyDescent="0.25">
      <c r="A82" s="2">
        <v>250.9</v>
      </c>
      <c r="B82" s="2">
        <v>1.88</v>
      </c>
    </row>
    <row r="83" spans="1:2" x14ac:dyDescent="0.25">
      <c r="A83" s="2">
        <v>251.3</v>
      </c>
      <c r="B83" s="2">
        <v>1.879</v>
      </c>
    </row>
    <row r="84" spans="1:2" x14ac:dyDescent="0.25">
      <c r="A84" s="2">
        <v>251.6</v>
      </c>
      <c r="B84" s="2">
        <v>1.847</v>
      </c>
    </row>
    <row r="85" spans="1:2" x14ac:dyDescent="0.25">
      <c r="A85" s="2">
        <v>252</v>
      </c>
      <c r="B85" s="2">
        <v>1.8220000000000001</v>
      </c>
    </row>
    <row r="86" spans="1:2" x14ac:dyDescent="0.25">
      <c r="A86" s="2">
        <v>252.4</v>
      </c>
      <c r="B86" s="2">
        <v>1.853</v>
      </c>
    </row>
    <row r="87" spans="1:2" x14ac:dyDescent="0.25">
      <c r="A87" s="2">
        <v>252.8</v>
      </c>
      <c r="B87" s="2">
        <v>1.83</v>
      </c>
    </row>
    <row r="88" spans="1:2" x14ac:dyDescent="0.25">
      <c r="A88" s="2">
        <v>253.2</v>
      </c>
      <c r="B88" s="2">
        <v>1.8540000000000001</v>
      </c>
    </row>
    <row r="89" spans="1:2" x14ac:dyDescent="0.25">
      <c r="A89" s="2">
        <v>253.6</v>
      </c>
      <c r="B89" s="2">
        <v>1.829</v>
      </c>
    </row>
    <row r="90" spans="1:2" x14ac:dyDescent="0.25">
      <c r="A90" s="2">
        <v>254</v>
      </c>
      <c r="B90" s="2">
        <v>1.8009999999999999</v>
      </c>
    </row>
    <row r="91" spans="1:2" x14ac:dyDescent="0.25">
      <c r="A91" s="2">
        <v>254.4</v>
      </c>
      <c r="B91" s="2">
        <v>1.8220000000000001</v>
      </c>
    </row>
    <row r="92" spans="1:2" x14ac:dyDescent="0.25">
      <c r="A92" s="2">
        <v>254.8</v>
      </c>
      <c r="B92" s="2">
        <v>1.8109999999999999</v>
      </c>
    </row>
    <row r="93" spans="1:2" x14ac:dyDescent="0.25">
      <c r="A93" s="2">
        <v>255.2</v>
      </c>
      <c r="B93" s="2">
        <v>1.804</v>
      </c>
    </row>
    <row r="94" spans="1:2" x14ac:dyDescent="0.25">
      <c r="A94" s="2">
        <v>255.6</v>
      </c>
      <c r="B94" s="2">
        <v>1.8109999999999999</v>
      </c>
    </row>
    <row r="95" spans="1:2" x14ac:dyDescent="0.25">
      <c r="A95" s="2">
        <v>256</v>
      </c>
      <c r="B95" s="2">
        <v>1.7749999999999999</v>
      </c>
    </row>
    <row r="96" spans="1:2" x14ac:dyDescent="0.25">
      <c r="A96" s="2">
        <v>256.3</v>
      </c>
      <c r="B96" s="2">
        <v>1.776</v>
      </c>
    </row>
    <row r="97" spans="1:2" x14ac:dyDescent="0.25">
      <c r="A97" s="2">
        <v>256.7</v>
      </c>
      <c r="B97" s="2">
        <v>1.77</v>
      </c>
    </row>
    <row r="98" spans="1:2" x14ac:dyDescent="0.25">
      <c r="A98" s="2">
        <v>257.10000000000002</v>
      </c>
      <c r="B98" s="2">
        <v>1.8089999999999999</v>
      </c>
    </row>
    <row r="99" spans="1:2" x14ac:dyDescent="0.25">
      <c r="A99" s="2">
        <v>257.5</v>
      </c>
      <c r="B99" s="2">
        <v>1.7729999999999999</v>
      </c>
    </row>
    <row r="100" spans="1:2" x14ac:dyDescent="0.25">
      <c r="A100" s="2">
        <v>257.89999999999998</v>
      </c>
      <c r="B100" s="2">
        <v>1.77</v>
      </c>
    </row>
    <row r="101" spans="1:2" x14ac:dyDescent="0.25">
      <c r="A101" s="2">
        <v>258.3</v>
      </c>
      <c r="B101" s="2">
        <v>1.776</v>
      </c>
    </row>
    <row r="102" spans="1:2" x14ac:dyDescent="0.25">
      <c r="A102" s="2">
        <v>258.7</v>
      </c>
      <c r="B102" s="2">
        <v>1.75</v>
      </c>
    </row>
    <row r="103" spans="1:2" x14ac:dyDescent="0.25">
      <c r="A103" s="2">
        <v>259.10000000000002</v>
      </c>
      <c r="B103" s="2">
        <v>1.7609999999999999</v>
      </c>
    </row>
    <row r="104" spans="1:2" x14ac:dyDescent="0.25">
      <c r="A104" s="2">
        <v>259.5</v>
      </c>
      <c r="B104" s="2">
        <v>1.76</v>
      </c>
    </row>
    <row r="105" spans="1:2" x14ac:dyDescent="0.25">
      <c r="A105" s="2">
        <v>259.89999999999998</v>
      </c>
      <c r="B105" s="2">
        <v>1.7330000000000001</v>
      </c>
    </row>
    <row r="106" spans="1:2" x14ac:dyDescent="0.25">
      <c r="A106" s="2">
        <v>260.3</v>
      </c>
      <c r="B106" s="2">
        <v>1.7130000000000001</v>
      </c>
    </row>
    <row r="107" spans="1:2" x14ac:dyDescent="0.25">
      <c r="A107" s="2">
        <v>260.7</v>
      </c>
      <c r="B107" s="2">
        <v>1.7190000000000001</v>
      </c>
    </row>
    <row r="108" spans="1:2" x14ac:dyDescent="0.25">
      <c r="A108" s="2">
        <v>261</v>
      </c>
      <c r="B108" s="2">
        <v>1.702</v>
      </c>
    </row>
    <row r="109" spans="1:2" x14ac:dyDescent="0.25">
      <c r="A109" s="2">
        <v>261.39999999999998</v>
      </c>
      <c r="B109" s="2">
        <v>1.669</v>
      </c>
    </row>
    <row r="110" spans="1:2" x14ac:dyDescent="0.25">
      <c r="A110" s="2">
        <v>261.8</v>
      </c>
      <c r="B110" s="2">
        <v>1.669</v>
      </c>
    </row>
    <row r="111" spans="1:2" x14ac:dyDescent="0.25">
      <c r="A111" s="2">
        <v>262.2</v>
      </c>
      <c r="B111" s="2">
        <v>1.6719999999999999</v>
      </c>
    </row>
    <row r="112" spans="1:2" x14ac:dyDescent="0.25">
      <c r="A112" s="2">
        <v>262.60000000000002</v>
      </c>
      <c r="B112" s="2">
        <v>1.6779999999999999</v>
      </c>
    </row>
    <row r="113" spans="1:2" x14ac:dyDescent="0.25">
      <c r="A113" s="2">
        <v>263</v>
      </c>
      <c r="B113" s="2">
        <v>1.6339999999999999</v>
      </c>
    </row>
    <row r="114" spans="1:2" x14ac:dyDescent="0.25">
      <c r="A114" s="2">
        <v>263.39999999999998</v>
      </c>
      <c r="B114" s="2">
        <v>1.6419999999999999</v>
      </c>
    </row>
    <row r="115" spans="1:2" x14ac:dyDescent="0.25">
      <c r="A115" s="2">
        <v>263.8</v>
      </c>
      <c r="B115" s="2">
        <v>1.6080000000000001</v>
      </c>
    </row>
    <row r="116" spans="1:2" x14ac:dyDescent="0.25">
      <c r="A116" s="2">
        <v>264.2</v>
      </c>
      <c r="B116" s="2">
        <v>1.593</v>
      </c>
    </row>
    <row r="117" spans="1:2" x14ac:dyDescent="0.25">
      <c r="A117" s="2">
        <v>264.60000000000002</v>
      </c>
      <c r="B117" s="2">
        <v>1.569</v>
      </c>
    </row>
    <row r="118" spans="1:2" x14ac:dyDescent="0.25">
      <c r="A118" s="2">
        <v>265</v>
      </c>
      <c r="B118" s="2">
        <v>1.5960000000000001</v>
      </c>
    </row>
    <row r="119" spans="1:2" x14ac:dyDescent="0.25">
      <c r="A119" s="2">
        <v>265.3</v>
      </c>
      <c r="B119" s="2">
        <v>1.554</v>
      </c>
    </row>
    <row r="120" spans="1:2" x14ac:dyDescent="0.25">
      <c r="A120" s="2">
        <v>265.7</v>
      </c>
      <c r="B120" s="2">
        <v>1.5509999999999999</v>
      </c>
    </row>
    <row r="121" spans="1:2" x14ac:dyDescent="0.25">
      <c r="A121" s="2">
        <v>266.10000000000002</v>
      </c>
      <c r="B121" s="2">
        <v>1.5109999999999999</v>
      </c>
    </row>
    <row r="122" spans="1:2" x14ac:dyDescent="0.25">
      <c r="A122" s="2">
        <v>266.5</v>
      </c>
      <c r="B122" s="2">
        <v>1.512</v>
      </c>
    </row>
    <row r="123" spans="1:2" x14ac:dyDescent="0.25">
      <c r="A123" s="2">
        <v>266.89999999999998</v>
      </c>
      <c r="B123" s="2">
        <v>1.492</v>
      </c>
    </row>
    <row r="124" spans="1:2" x14ac:dyDescent="0.25">
      <c r="A124" s="2">
        <v>267.3</v>
      </c>
      <c r="B124" s="2">
        <v>1.4570000000000001</v>
      </c>
    </row>
    <row r="125" spans="1:2" x14ac:dyDescent="0.25">
      <c r="A125" s="2">
        <v>267.7</v>
      </c>
      <c r="B125" s="2">
        <v>1.4219999999999999</v>
      </c>
    </row>
    <row r="126" spans="1:2" x14ac:dyDescent="0.25">
      <c r="A126" s="2">
        <v>268.10000000000002</v>
      </c>
      <c r="B126" s="2">
        <v>1.4159999999999999</v>
      </c>
    </row>
    <row r="127" spans="1:2" x14ac:dyDescent="0.25">
      <c r="A127" s="2">
        <v>268.5</v>
      </c>
      <c r="B127" s="2">
        <v>1.38</v>
      </c>
    </row>
    <row r="128" spans="1:2" x14ac:dyDescent="0.25">
      <c r="A128" s="2">
        <v>268.89999999999998</v>
      </c>
      <c r="B128" s="2">
        <v>1.367</v>
      </c>
    </row>
    <row r="129" spans="1:2" x14ac:dyDescent="0.25">
      <c r="A129" s="2">
        <v>269.3</v>
      </c>
      <c r="B129" s="2">
        <v>1.357</v>
      </c>
    </row>
    <row r="130" spans="1:2" x14ac:dyDescent="0.25">
      <c r="A130" s="2">
        <v>269.7</v>
      </c>
      <c r="B130" s="2">
        <v>1.333</v>
      </c>
    </row>
    <row r="131" spans="1:2" x14ac:dyDescent="0.25">
      <c r="A131" s="2">
        <v>270</v>
      </c>
      <c r="B131" s="2">
        <v>1.3129999999999999</v>
      </c>
    </row>
    <row r="132" spans="1:2" x14ac:dyDescent="0.25">
      <c r="A132" s="2">
        <v>270.39999999999998</v>
      </c>
      <c r="B132" s="2">
        <v>1.302</v>
      </c>
    </row>
    <row r="133" spans="1:2" x14ac:dyDescent="0.25">
      <c r="A133" s="2">
        <v>270.8</v>
      </c>
      <c r="B133" s="2">
        <v>1.278</v>
      </c>
    </row>
    <row r="134" spans="1:2" x14ac:dyDescent="0.25">
      <c r="A134" s="2">
        <v>271.2</v>
      </c>
      <c r="B134" s="2">
        <v>1.2589999999999999</v>
      </c>
    </row>
    <row r="135" spans="1:2" x14ac:dyDescent="0.25">
      <c r="A135" s="2">
        <v>271.60000000000002</v>
      </c>
      <c r="B135" s="2">
        <v>1.2709999999999999</v>
      </c>
    </row>
    <row r="136" spans="1:2" x14ac:dyDescent="0.25">
      <c r="A136" s="2">
        <v>272</v>
      </c>
      <c r="B136" s="2">
        <v>1.2549999999999999</v>
      </c>
    </row>
    <row r="137" spans="1:2" x14ac:dyDescent="0.25">
      <c r="A137" s="2">
        <v>272.39999999999998</v>
      </c>
      <c r="B137" s="2">
        <v>1.258</v>
      </c>
    </row>
    <row r="138" spans="1:2" x14ac:dyDescent="0.25">
      <c r="A138" s="2">
        <v>272.8</v>
      </c>
      <c r="B138" s="2">
        <v>1.2569999999999999</v>
      </c>
    </row>
    <row r="139" spans="1:2" x14ac:dyDescent="0.25">
      <c r="A139" s="2">
        <v>273.2</v>
      </c>
      <c r="B139" s="2">
        <v>1.2350000000000001</v>
      </c>
    </row>
    <row r="140" spans="1:2" x14ac:dyDescent="0.25">
      <c r="A140" s="2">
        <v>273.60000000000002</v>
      </c>
      <c r="B140" s="2">
        <v>1.2270000000000001</v>
      </c>
    </row>
    <row r="141" spans="1:2" x14ac:dyDescent="0.25">
      <c r="A141" s="2">
        <v>274</v>
      </c>
      <c r="B141" s="2">
        <v>1.23</v>
      </c>
    </row>
    <row r="142" spans="1:2" x14ac:dyDescent="0.25">
      <c r="A142" s="2">
        <v>274.3</v>
      </c>
      <c r="B142" s="2">
        <v>1.2130000000000001</v>
      </c>
    </row>
    <row r="143" spans="1:2" x14ac:dyDescent="0.25">
      <c r="A143" s="2">
        <v>274.7</v>
      </c>
      <c r="B143" s="2">
        <v>1.23</v>
      </c>
    </row>
    <row r="144" spans="1:2" x14ac:dyDescent="0.25">
      <c r="A144" s="2">
        <v>275.10000000000002</v>
      </c>
      <c r="B144" s="2">
        <v>1.216</v>
      </c>
    </row>
    <row r="145" spans="1:2" x14ac:dyDescent="0.25">
      <c r="A145" s="2">
        <v>275.5</v>
      </c>
      <c r="B145" s="2">
        <v>1.232</v>
      </c>
    </row>
    <row r="146" spans="1:2" x14ac:dyDescent="0.25">
      <c r="A146" s="2">
        <v>275.89999999999998</v>
      </c>
      <c r="B146" s="2">
        <v>1.2090000000000001</v>
      </c>
    </row>
    <row r="147" spans="1:2" x14ac:dyDescent="0.25">
      <c r="A147" s="2">
        <v>276.3</v>
      </c>
      <c r="B147" s="2">
        <v>1.2110000000000001</v>
      </c>
    </row>
    <row r="148" spans="1:2" x14ac:dyDescent="0.25">
      <c r="A148" s="2">
        <v>276.7</v>
      </c>
      <c r="B148" s="2">
        <v>1.2150000000000001</v>
      </c>
    </row>
    <row r="149" spans="1:2" x14ac:dyDescent="0.25">
      <c r="A149" s="2">
        <v>277.10000000000002</v>
      </c>
      <c r="B149" s="2">
        <v>1.2470000000000001</v>
      </c>
    </row>
    <row r="150" spans="1:2" x14ac:dyDescent="0.25">
      <c r="A150" s="2">
        <v>277.5</v>
      </c>
      <c r="B150" s="2">
        <v>1.2350000000000001</v>
      </c>
    </row>
    <row r="151" spans="1:2" x14ac:dyDescent="0.25">
      <c r="A151" s="2">
        <v>277.89999999999998</v>
      </c>
      <c r="B151" s="2">
        <v>1.2250000000000001</v>
      </c>
    </row>
    <row r="152" spans="1:2" x14ac:dyDescent="0.25">
      <c r="A152" s="2">
        <v>278.3</v>
      </c>
      <c r="B152" s="2">
        <v>1.218</v>
      </c>
    </row>
    <row r="153" spans="1:2" x14ac:dyDescent="0.25">
      <c r="A153" s="2">
        <v>278.60000000000002</v>
      </c>
      <c r="B153" s="2">
        <v>1.224</v>
      </c>
    </row>
    <row r="154" spans="1:2" x14ac:dyDescent="0.25">
      <c r="A154" s="2">
        <v>279</v>
      </c>
      <c r="B154" s="2">
        <v>1.2090000000000001</v>
      </c>
    </row>
    <row r="155" spans="1:2" x14ac:dyDescent="0.25">
      <c r="A155" s="2">
        <v>279.39999999999998</v>
      </c>
      <c r="B155" s="2">
        <v>1.179</v>
      </c>
    </row>
    <row r="156" spans="1:2" x14ac:dyDescent="0.25">
      <c r="A156" s="2">
        <v>279.8</v>
      </c>
      <c r="B156" s="2">
        <v>1.1850000000000001</v>
      </c>
    </row>
    <row r="157" spans="1:2" x14ac:dyDescent="0.25">
      <c r="A157" s="2">
        <v>280.2</v>
      </c>
      <c r="B157" s="2">
        <v>1.1719999999999999</v>
      </c>
    </row>
    <row r="158" spans="1:2" x14ac:dyDescent="0.25">
      <c r="A158" s="2">
        <v>280.60000000000002</v>
      </c>
      <c r="B158" s="2">
        <v>1.155</v>
      </c>
    </row>
    <row r="159" spans="1:2" x14ac:dyDescent="0.25">
      <c r="A159" s="2">
        <v>281</v>
      </c>
      <c r="B159" s="2">
        <v>1.1779999999999999</v>
      </c>
    </row>
    <row r="160" spans="1:2" x14ac:dyDescent="0.25">
      <c r="A160" s="2">
        <v>281.39999999999998</v>
      </c>
      <c r="B160" s="2">
        <v>1.1719999999999999</v>
      </c>
    </row>
    <row r="161" spans="1:2" x14ac:dyDescent="0.25">
      <c r="A161" s="2">
        <v>281.8</v>
      </c>
      <c r="B161" s="2">
        <v>1.1319999999999999</v>
      </c>
    </row>
    <row r="162" spans="1:2" x14ac:dyDescent="0.25">
      <c r="A162" s="2">
        <v>282.2</v>
      </c>
      <c r="B162" s="2">
        <v>1.1299999999999999</v>
      </c>
    </row>
    <row r="163" spans="1:2" x14ac:dyDescent="0.25">
      <c r="A163" s="2">
        <v>282.60000000000002</v>
      </c>
      <c r="B163" s="2">
        <v>1.1240000000000001</v>
      </c>
    </row>
    <row r="164" spans="1:2" x14ac:dyDescent="0.25">
      <c r="A164" s="2">
        <v>282.89999999999998</v>
      </c>
      <c r="B164" s="2">
        <v>1.119</v>
      </c>
    </row>
    <row r="165" spans="1:2" x14ac:dyDescent="0.25">
      <c r="A165" s="2">
        <v>283.3</v>
      </c>
      <c r="B165" s="2">
        <v>1.087</v>
      </c>
    </row>
    <row r="166" spans="1:2" x14ac:dyDescent="0.25">
      <c r="A166" s="2">
        <v>283.7</v>
      </c>
      <c r="B166" s="2">
        <v>1.069</v>
      </c>
    </row>
    <row r="167" spans="1:2" x14ac:dyDescent="0.25">
      <c r="A167" s="2">
        <v>284.10000000000002</v>
      </c>
      <c r="B167" s="2">
        <v>1.0649999999999999</v>
      </c>
    </row>
    <row r="168" spans="1:2" x14ac:dyDescent="0.25">
      <c r="A168" s="2">
        <v>284.5</v>
      </c>
      <c r="B168" s="2">
        <v>1.075</v>
      </c>
    </row>
    <row r="169" spans="1:2" x14ac:dyDescent="0.25">
      <c r="A169" s="2">
        <v>284.89999999999998</v>
      </c>
      <c r="B169" s="2">
        <v>1.042</v>
      </c>
    </row>
    <row r="170" spans="1:2" x14ac:dyDescent="0.25">
      <c r="A170" s="2">
        <v>285.3</v>
      </c>
      <c r="B170" s="2">
        <v>1.056</v>
      </c>
    </row>
    <row r="171" spans="1:2" x14ac:dyDescent="0.25">
      <c r="A171" s="2">
        <v>285.7</v>
      </c>
      <c r="B171" s="2">
        <v>1.0389999999999999</v>
      </c>
    </row>
    <row r="172" spans="1:2" x14ac:dyDescent="0.25">
      <c r="A172" s="2">
        <v>286.10000000000002</v>
      </c>
      <c r="B172" s="2">
        <v>1.0209999999999999</v>
      </c>
    </row>
    <row r="173" spans="1:2" x14ac:dyDescent="0.25">
      <c r="A173" s="2">
        <v>286.5</v>
      </c>
      <c r="B173" s="2">
        <v>1.0169999999999999</v>
      </c>
    </row>
    <row r="174" spans="1:2" x14ac:dyDescent="0.25">
      <c r="A174" s="2">
        <v>286.8</v>
      </c>
      <c r="B174" s="2">
        <v>1.02</v>
      </c>
    </row>
    <row r="175" spans="1:2" x14ac:dyDescent="0.25">
      <c r="A175" s="2">
        <v>287.2</v>
      </c>
      <c r="B175" s="2">
        <v>0.98919999999999997</v>
      </c>
    </row>
    <row r="176" spans="1:2" x14ac:dyDescent="0.25">
      <c r="A176" s="2">
        <v>287.60000000000002</v>
      </c>
      <c r="B176" s="2">
        <v>0.98950000000000005</v>
      </c>
    </row>
    <row r="177" spans="1:2" x14ac:dyDescent="0.25">
      <c r="A177" s="2">
        <v>288</v>
      </c>
      <c r="B177" s="2">
        <v>0.97499999999999998</v>
      </c>
    </row>
    <row r="178" spans="1:2" x14ac:dyDescent="0.25">
      <c r="A178" s="2">
        <v>288.39999999999998</v>
      </c>
      <c r="B178" s="2">
        <v>0.96260000000000001</v>
      </c>
    </row>
    <row r="179" spans="1:2" x14ac:dyDescent="0.25">
      <c r="A179" s="2">
        <v>288.8</v>
      </c>
      <c r="B179" s="2">
        <v>0.96160000000000001</v>
      </c>
    </row>
    <row r="180" spans="1:2" x14ac:dyDescent="0.25">
      <c r="A180" s="2">
        <v>289.2</v>
      </c>
      <c r="B180" s="2">
        <v>0.94640000000000002</v>
      </c>
    </row>
    <row r="181" spans="1:2" x14ac:dyDescent="0.25">
      <c r="A181" s="2">
        <v>289.60000000000002</v>
      </c>
      <c r="B181" s="2">
        <v>0.92920000000000003</v>
      </c>
    </row>
    <row r="182" spans="1:2" x14ac:dyDescent="0.25">
      <c r="A182" s="2">
        <v>290</v>
      </c>
      <c r="B182" s="2">
        <v>0.92979999999999996</v>
      </c>
    </row>
    <row r="183" spans="1:2" x14ac:dyDescent="0.25">
      <c r="A183" s="2">
        <v>290.39999999999998</v>
      </c>
      <c r="B183" s="2">
        <v>0.90039999999999998</v>
      </c>
    </row>
    <row r="184" spans="1:2" x14ac:dyDescent="0.25">
      <c r="A184" s="2">
        <v>290.7</v>
      </c>
      <c r="B184" s="2">
        <v>0.90510000000000002</v>
      </c>
    </row>
    <row r="185" spans="1:2" x14ac:dyDescent="0.25">
      <c r="A185" s="2">
        <v>291.10000000000002</v>
      </c>
      <c r="B185" s="2">
        <v>0.89019999999999999</v>
      </c>
    </row>
    <row r="186" spans="1:2" x14ac:dyDescent="0.25">
      <c r="A186" s="2">
        <v>291.5</v>
      </c>
      <c r="B186" s="2">
        <v>0.88219999999999998</v>
      </c>
    </row>
    <row r="187" spans="1:2" x14ac:dyDescent="0.25">
      <c r="A187" s="2">
        <v>291.89999999999998</v>
      </c>
      <c r="B187" s="2">
        <v>0.85919999999999996</v>
      </c>
    </row>
    <row r="188" spans="1:2" x14ac:dyDescent="0.25">
      <c r="A188" s="2">
        <v>292.3</v>
      </c>
      <c r="B188" s="2">
        <v>0.86629999999999996</v>
      </c>
    </row>
    <row r="189" spans="1:2" x14ac:dyDescent="0.25">
      <c r="A189" s="2">
        <v>292.7</v>
      </c>
      <c r="B189" s="2">
        <v>0.84079999999999999</v>
      </c>
    </row>
    <row r="190" spans="1:2" x14ac:dyDescent="0.25">
      <c r="A190" s="2">
        <v>293.10000000000002</v>
      </c>
      <c r="B190" s="2">
        <v>0.8478</v>
      </c>
    </row>
    <row r="191" spans="1:2" x14ac:dyDescent="0.25">
      <c r="A191" s="2">
        <v>293.5</v>
      </c>
      <c r="B191" s="2">
        <v>0.83209999999999995</v>
      </c>
    </row>
    <row r="192" spans="1:2" x14ac:dyDescent="0.25">
      <c r="A192" s="2">
        <v>293.89999999999998</v>
      </c>
      <c r="B192" s="2">
        <v>0.80630000000000002</v>
      </c>
    </row>
    <row r="193" spans="1:2" x14ac:dyDescent="0.25">
      <c r="A193" s="2">
        <v>294.3</v>
      </c>
      <c r="B193" s="2">
        <v>0.80589999999999995</v>
      </c>
    </row>
    <row r="194" spans="1:2" x14ac:dyDescent="0.25">
      <c r="A194" s="2">
        <v>294.7</v>
      </c>
      <c r="B194" s="2">
        <v>0.77700000000000002</v>
      </c>
    </row>
    <row r="195" spans="1:2" x14ac:dyDescent="0.25">
      <c r="A195" s="2">
        <v>295</v>
      </c>
      <c r="B195" s="2">
        <v>0.7923</v>
      </c>
    </row>
    <row r="196" spans="1:2" x14ac:dyDescent="0.25">
      <c r="A196" s="2">
        <v>295.39999999999998</v>
      </c>
      <c r="B196" s="2">
        <v>0.78139999999999998</v>
      </c>
    </row>
    <row r="197" spans="1:2" x14ac:dyDescent="0.25">
      <c r="A197" s="2">
        <v>295.8</v>
      </c>
      <c r="B197" s="2">
        <v>0.76100000000000001</v>
      </c>
    </row>
    <row r="198" spans="1:2" x14ac:dyDescent="0.25">
      <c r="A198" s="2">
        <v>296.2</v>
      </c>
      <c r="B198" s="2">
        <v>0.76080000000000003</v>
      </c>
    </row>
    <row r="199" spans="1:2" x14ac:dyDescent="0.25">
      <c r="A199" s="2">
        <v>296.60000000000002</v>
      </c>
      <c r="B199" s="2">
        <v>0.75590000000000002</v>
      </c>
    </row>
    <row r="200" spans="1:2" x14ac:dyDescent="0.25">
      <c r="A200" s="2">
        <v>297</v>
      </c>
      <c r="B200" s="2">
        <v>0.74780000000000002</v>
      </c>
    </row>
    <row r="201" spans="1:2" x14ac:dyDescent="0.25">
      <c r="A201" s="2">
        <v>297.39999999999998</v>
      </c>
      <c r="B201" s="2">
        <v>0.73519999999999996</v>
      </c>
    </row>
    <row r="202" spans="1:2" x14ac:dyDescent="0.25">
      <c r="A202" s="2">
        <v>297.8</v>
      </c>
      <c r="B202" s="2">
        <v>0.74639999999999995</v>
      </c>
    </row>
    <row r="203" spans="1:2" x14ac:dyDescent="0.25">
      <c r="A203" s="2">
        <v>298.2</v>
      </c>
      <c r="B203" s="2">
        <v>0.73570000000000002</v>
      </c>
    </row>
    <row r="204" spans="1:2" x14ac:dyDescent="0.25">
      <c r="A204" s="2">
        <v>298.60000000000002</v>
      </c>
      <c r="B204" s="2">
        <v>0.74670000000000003</v>
      </c>
    </row>
    <row r="205" spans="1:2" x14ac:dyDescent="0.25">
      <c r="A205" s="2">
        <v>298.89999999999998</v>
      </c>
      <c r="B205" s="2">
        <v>0.71240000000000003</v>
      </c>
    </row>
    <row r="206" spans="1:2" x14ac:dyDescent="0.25">
      <c r="A206" s="2">
        <v>299.3</v>
      </c>
      <c r="B206" s="2">
        <v>0.7278</v>
      </c>
    </row>
    <row r="207" spans="1:2" x14ac:dyDescent="0.25">
      <c r="A207" s="2">
        <v>299.7</v>
      </c>
      <c r="B207" s="2">
        <v>0.71919999999999995</v>
      </c>
    </row>
    <row r="208" spans="1:2" x14ac:dyDescent="0.25">
      <c r="A208" s="2">
        <v>300.10000000000002</v>
      </c>
      <c r="B208" s="2">
        <v>0.72209999999999996</v>
      </c>
    </row>
    <row r="209" spans="1:2" x14ac:dyDescent="0.25">
      <c r="A209" s="2">
        <v>300.5</v>
      </c>
      <c r="B209" s="2">
        <v>0.71489999999999998</v>
      </c>
    </row>
    <row r="210" spans="1:2" x14ac:dyDescent="0.25">
      <c r="A210" s="2">
        <v>300.89999999999998</v>
      </c>
      <c r="B210" s="2">
        <v>0.71360000000000001</v>
      </c>
    </row>
    <row r="211" spans="1:2" x14ac:dyDescent="0.25">
      <c r="A211" s="2">
        <v>301.3</v>
      </c>
      <c r="B211" s="2">
        <v>0.69769999999999999</v>
      </c>
    </row>
    <row r="212" spans="1:2" x14ac:dyDescent="0.25">
      <c r="A212" s="2">
        <v>301.7</v>
      </c>
      <c r="B212" s="2">
        <v>0.69579999999999997</v>
      </c>
    </row>
    <row r="213" spans="1:2" x14ac:dyDescent="0.25">
      <c r="A213" s="2">
        <v>302.10000000000002</v>
      </c>
      <c r="B213" s="2">
        <v>0.67849999999999999</v>
      </c>
    </row>
    <row r="214" spans="1:2" x14ac:dyDescent="0.25">
      <c r="A214" s="2">
        <v>302.5</v>
      </c>
      <c r="B214" s="2">
        <v>0.68269999999999997</v>
      </c>
    </row>
    <row r="215" spans="1:2" x14ac:dyDescent="0.25">
      <c r="A215" s="2">
        <v>302.8</v>
      </c>
      <c r="B215" s="2">
        <v>0.66720000000000002</v>
      </c>
    </row>
    <row r="216" spans="1:2" x14ac:dyDescent="0.25">
      <c r="A216" s="2">
        <v>303.2</v>
      </c>
      <c r="B216" s="2">
        <v>0.68010000000000004</v>
      </c>
    </row>
    <row r="217" spans="1:2" x14ac:dyDescent="0.25">
      <c r="A217" s="2">
        <v>303.60000000000002</v>
      </c>
      <c r="B217" s="2">
        <v>0.69210000000000005</v>
      </c>
    </row>
    <row r="218" spans="1:2" x14ac:dyDescent="0.25">
      <c r="A218" s="2">
        <v>304</v>
      </c>
      <c r="B218" s="2">
        <v>0.68100000000000005</v>
      </c>
    </row>
    <row r="219" spans="1:2" x14ac:dyDescent="0.25">
      <c r="A219" s="2">
        <v>304.39999999999998</v>
      </c>
      <c r="B219" s="2">
        <v>0.67230000000000001</v>
      </c>
    </row>
    <row r="220" spans="1:2" x14ac:dyDescent="0.25">
      <c r="A220" s="2">
        <v>304.8</v>
      </c>
      <c r="B220" s="2">
        <v>0.67249999999999999</v>
      </c>
    </row>
    <row r="221" spans="1:2" x14ac:dyDescent="0.25">
      <c r="A221" s="2">
        <v>305.2</v>
      </c>
      <c r="B221" s="2">
        <v>0.67010000000000003</v>
      </c>
    </row>
    <row r="222" spans="1:2" x14ac:dyDescent="0.25">
      <c r="A222" s="2">
        <v>305.60000000000002</v>
      </c>
      <c r="B222" s="2">
        <v>0.65100000000000002</v>
      </c>
    </row>
    <row r="223" spans="1:2" x14ac:dyDescent="0.25">
      <c r="A223" s="2">
        <v>306</v>
      </c>
      <c r="B223" s="2">
        <v>0.6673</v>
      </c>
    </row>
    <row r="224" spans="1:2" x14ac:dyDescent="0.25">
      <c r="A224" s="2">
        <v>306.3</v>
      </c>
      <c r="B224" s="2">
        <v>0.65290000000000004</v>
      </c>
    </row>
    <row r="225" spans="1:2" x14ac:dyDescent="0.25">
      <c r="A225" s="2">
        <v>306.7</v>
      </c>
      <c r="B225" s="2">
        <v>0.65639999999999998</v>
      </c>
    </row>
    <row r="226" spans="1:2" x14ac:dyDescent="0.25">
      <c r="A226" s="2">
        <v>307.10000000000002</v>
      </c>
      <c r="B226" s="2">
        <v>0.64</v>
      </c>
    </row>
    <row r="227" spans="1:2" x14ac:dyDescent="0.25">
      <c r="A227" s="2">
        <v>307.5</v>
      </c>
      <c r="B227" s="2">
        <v>0.63600000000000001</v>
      </c>
    </row>
    <row r="228" spans="1:2" x14ac:dyDescent="0.25">
      <c r="A228" s="2">
        <v>307.89999999999998</v>
      </c>
      <c r="B228" s="2">
        <v>0.63580000000000003</v>
      </c>
    </row>
    <row r="229" spans="1:2" x14ac:dyDescent="0.25">
      <c r="A229" s="2">
        <v>308.3</v>
      </c>
      <c r="B229" s="2">
        <v>0.62990000000000002</v>
      </c>
    </row>
    <row r="230" spans="1:2" x14ac:dyDescent="0.25">
      <c r="A230" s="2">
        <v>308.7</v>
      </c>
      <c r="B230" s="2">
        <v>0.62739999999999996</v>
      </c>
    </row>
    <row r="231" spans="1:2" x14ac:dyDescent="0.25">
      <c r="A231" s="2">
        <v>309.10000000000002</v>
      </c>
      <c r="B231" s="2">
        <v>0.62709999999999999</v>
      </c>
    </row>
    <row r="232" spans="1:2" x14ac:dyDescent="0.25">
      <c r="A232" s="2">
        <v>309.5</v>
      </c>
      <c r="B232" s="2">
        <v>0.61380000000000001</v>
      </c>
    </row>
    <row r="233" spans="1:2" x14ac:dyDescent="0.25">
      <c r="A233" s="2">
        <v>309.89999999999998</v>
      </c>
      <c r="B233" s="2">
        <v>0.60289999999999999</v>
      </c>
    </row>
    <row r="234" spans="1:2" x14ac:dyDescent="0.25">
      <c r="A234" s="2">
        <v>310.2</v>
      </c>
      <c r="B234" s="2">
        <v>0.6139</v>
      </c>
    </row>
    <row r="235" spans="1:2" x14ac:dyDescent="0.25">
      <c r="A235" s="2">
        <v>310.60000000000002</v>
      </c>
      <c r="B235" s="2">
        <v>0.61939999999999995</v>
      </c>
    </row>
    <row r="236" spans="1:2" x14ac:dyDescent="0.25">
      <c r="A236" s="2">
        <v>311</v>
      </c>
      <c r="B236" s="2">
        <v>0.63390000000000002</v>
      </c>
    </row>
    <row r="237" spans="1:2" x14ac:dyDescent="0.25">
      <c r="A237" s="2">
        <v>311.39999999999998</v>
      </c>
      <c r="B237" s="2">
        <v>0.60489999999999999</v>
      </c>
    </row>
    <row r="238" spans="1:2" x14ac:dyDescent="0.25">
      <c r="A238" s="2">
        <v>311.8</v>
      </c>
      <c r="B238" s="2">
        <v>0.61319999999999997</v>
      </c>
    </row>
    <row r="239" spans="1:2" x14ac:dyDescent="0.25">
      <c r="A239" s="2">
        <v>312.2</v>
      </c>
      <c r="B239" s="2">
        <v>0.6008</v>
      </c>
    </row>
    <row r="240" spans="1:2" x14ac:dyDescent="0.25">
      <c r="A240" s="2">
        <v>312.60000000000002</v>
      </c>
      <c r="B240" s="2">
        <v>0.62390000000000001</v>
      </c>
    </row>
    <row r="241" spans="1:2" x14ac:dyDescent="0.25">
      <c r="A241" s="2">
        <v>313</v>
      </c>
      <c r="B241" s="2">
        <v>0.60760000000000003</v>
      </c>
    </row>
    <row r="242" spans="1:2" x14ac:dyDescent="0.25">
      <c r="A242" s="2">
        <v>313.39999999999998</v>
      </c>
      <c r="B242" s="2">
        <v>0.60870000000000002</v>
      </c>
    </row>
    <row r="243" spans="1:2" x14ac:dyDescent="0.25">
      <c r="A243" s="2">
        <v>313.7</v>
      </c>
      <c r="B243" s="2">
        <v>0.60389999999999999</v>
      </c>
    </row>
    <row r="244" spans="1:2" x14ac:dyDescent="0.25">
      <c r="A244" s="2">
        <v>314.10000000000002</v>
      </c>
      <c r="B244" s="2">
        <v>0.61329999999999996</v>
      </c>
    </row>
    <row r="245" spans="1:2" x14ac:dyDescent="0.25">
      <c r="A245" s="2">
        <v>314.5</v>
      </c>
      <c r="B245" s="2">
        <v>0.59940000000000004</v>
      </c>
    </row>
    <row r="246" spans="1:2" x14ac:dyDescent="0.25">
      <c r="A246" s="2">
        <v>314.89999999999998</v>
      </c>
      <c r="B246" s="2">
        <v>0.60760000000000003</v>
      </c>
    </row>
    <row r="247" spans="1:2" x14ac:dyDescent="0.25">
      <c r="A247" s="2">
        <v>315.3</v>
      </c>
      <c r="B247" s="2">
        <v>0.58520000000000005</v>
      </c>
    </row>
    <row r="248" spans="1:2" x14ac:dyDescent="0.25">
      <c r="A248" s="2">
        <v>315.7</v>
      </c>
      <c r="B248" s="2">
        <v>0.60050000000000003</v>
      </c>
    </row>
    <row r="249" spans="1:2" x14ac:dyDescent="0.25">
      <c r="A249" s="2">
        <v>316.10000000000002</v>
      </c>
      <c r="B249" s="2">
        <v>0.60150000000000003</v>
      </c>
    </row>
    <row r="250" spans="1:2" x14ac:dyDescent="0.25">
      <c r="A250" s="2">
        <v>316.5</v>
      </c>
      <c r="B250" s="2">
        <v>0.59760000000000002</v>
      </c>
    </row>
    <row r="251" spans="1:2" x14ac:dyDescent="0.25">
      <c r="A251" s="2">
        <v>316.89999999999998</v>
      </c>
      <c r="B251" s="2">
        <v>0.58509999999999995</v>
      </c>
    </row>
    <row r="252" spans="1:2" x14ac:dyDescent="0.25">
      <c r="A252" s="2">
        <v>317.2</v>
      </c>
      <c r="B252" s="2">
        <v>0.5776</v>
      </c>
    </row>
    <row r="253" spans="1:2" x14ac:dyDescent="0.25">
      <c r="A253" s="2">
        <v>317.60000000000002</v>
      </c>
      <c r="B253" s="2">
        <v>0.59319999999999995</v>
      </c>
    </row>
    <row r="254" spans="1:2" x14ac:dyDescent="0.25">
      <c r="A254" s="2">
        <v>318</v>
      </c>
      <c r="B254" s="2">
        <v>0.59550000000000003</v>
      </c>
    </row>
    <row r="255" spans="1:2" x14ac:dyDescent="0.25">
      <c r="A255" s="2">
        <v>318.39999999999998</v>
      </c>
      <c r="B255" s="2">
        <v>0.59370000000000001</v>
      </c>
    </row>
    <row r="256" spans="1:2" x14ac:dyDescent="0.25">
      <c r="A256" s="2">
        <v>318.8</v>
      </c>
      <c r="B256" s="2">
        <v>0.58130000000000004</v>
      </c>
    </row>
    <row r="257" spans="1:2" x14ac:dyDescent="0.25">
      <c r="A257" s="2">
        <v>319.2</v>
      </c>
      <c r="B257" s="2">
        <v>0.57840000000000003</v>
      </c>
    </row>
    <row r="258" spans="1:2" x14ac:dyDescent="0.25">
      <c r="A258" s="2">
        <v>319.60000000000002</v>
      </c>
      <c r="B258" s="2">
        <v>0.61229999999999996</v>
      </c>
    </row>
    <row r="259" spans="1:2" x14ac:dyDescent="0.25">
      <c r="A259" s="2">
        <v>320</v>
      </c>
      <c r="B259" s="2">
        <v>0.58899999999999997</v>
      </c>
    </row>
    <row r="260" spans="1:2" x14ac:dyDescent="0.25">
      <c r="A260" s="2">
        <v>320.39999999999998</v>
      </c>
      <c r="B260" s="2">
        <v>0.58930000000000005</v>
      </c>
    </row>
    <row r="261" spans="1:2" x14ac:dyDescent="0.25">
      <c r="A261" s="2">
        <v>320.7</v>
      </c>
      <c r="B261" s="2">
        <v>0.5766</v>
      </c>
    </row>
    <row r="262" spans="1:2" x14ac:dyDescent="0.25">
      <c r="A262" s="2">
        <v>321.10000000000002</v>
      </c>
      <c r="B262" s="2">
        <v>0.56669999999999998</v>
      </c>
    </row>
    <row r="263" spans="1:2" x14ac:dyDescent="0.25">
      <c r="A263" s="2">
        <v>321.5</v>
      </c>
      <c r="B263" s="2">
        <v>0.58250000000000002</v>
      </c>
    </row>
    <row r="264" spans="1:2" x14ac:dyDescent="0.25">
      <c r="A264" s="2">
        <v>321.89999999999998</v>
      </c>
      <c r="B264" s="2">
        <v>0.5776</v>
      </c>
    </row>
    <row r="265" spans="1:2" x14ac:dyDescent="0.25">
      <c r="A265" s="2">
        <v>322.3</v>
      </c>
      <c r="B265" s="2">
        <v>0.58699999999999997</v>
      </c>
    </row>
    <row r="266" spans="1:2" x14ac:dyDescent="0.25">
      <c r="A266" s="2">
        <v>322.7</v>
      </c>
      <c r="B266" s="2">
        <v>0.57199999999999995</v>
      </c>
    </row>
    <row r="267" spans="1:2" x14ac:dyDescent="0.25">
      <c r="A267" s="2">
        <v>323.10000000000002</v>
      </c>
      <c r="B267" s="2">
        <v>0.57089999999999996</v>
      </c>
    </row>
    <row r="268" spans="1:2" x14ac:dyDescent="0.25">
      <c r="A268" s="2">
        <v>323.5</v>
      </c>
      <c r="B268" s="2">
        <v>0.59799999999999998</v>
      </c>
    </row>
    <row r="269" spans="1:2" x14ac:dyDescent="0.25">
      <c r="A269" s="2">
        <v>323.89999999999998</v>
      </c>
      <c r="B269" s="2">
        <v>0.5827</v>
      </c>
    </row>
    <row r="270" spans="1:2" x14ac:dyDescent="0.25">
      <c r="A270" s="2">
        <v>324.2</v>
      </c>
      <c r="B270" s="2">
        <v>0.56979999999999997</v>
      </c>
    </row>
    <row r="271" spans="1:2" x14ac:dyDescent="0.25">
      <c r="A271" s="2">
        <v>324.60000000000002</v>
      </c>
      <c r="B271" s="2">
        <v>0.58520000000000005</v>
      </c>
    </row>
    <row r="272" spans="1:2" x14ac:dyDescent="0.25">
      <c r="A272" s="2">
        <v>325</v>
      </c>
      <c r="B272" s="2">
        <v>0.58889999999999998</v>
      </c>
    </row>
    <row r="273" spans="1:2" x14ac:dyDescent="0.25">
      <c r="A273" s="2">
        <v>325.39999999999998</v>
      </c>
      <c r="B273" s="2">
        <v>0.58399999999999996</v>
      </c>
    </row>
    <row r="274" spans="1:2" x14ac:dyDescent="0.25">
      <c r="A274" s="2">
        <v>325.8</v>
      </c>
      <c r="B274" s="2">
        <v>0.57720000000000005</v>
      </c>
    </row>
    <row r="275" spans="1:2" x14ac:dyDescent="0.25">
      <c r="A275" s="2">
        <v>326.2</v>
      </c>
      <c r="B275" s="2">
        <v>0.57989999999999997</v>
      </c>
    </row>
    <row r="276" spans="1:2" x14ac:dyDescent="0.25">
      <c r="A276" s="2">
        <v>326.60000000000002</v>
      </c>
      <c r="B276" s="2">
        <v>0.57279999999999998</v>
      </c>
    </row>
    <row r="277" spans="1:2" x14ac:dyDescent="0.25">
      <c r="A277" s="2">
        <v>327</v>
      </c>
      <c r="B277" s="2">
        <v>0.56440000000000001</v>
      </c>
    </row>
    <row r="278" spans="1:2" x14ac:dyDescent="0.25">
      <c r="A278" s="2">
        <v>327.39999999999998</v>
      </c>
      <c r="B278" s="2">
        <v>0.57589999999999997</v>
      </c>
    </row>
    <row r="279" spans="1:2" x14ac:dyDescent="0.25">
      <c r="A279" s="2">
        <v>327.7</v>
      </c>
      <c r="B279" s="2">
        <v>0.57669999999999999</v>
      </c>
    </row>
    <row r="280" spans="1:2" x14ac:dyDescent="0.25">
      <c r="A280" s="2">
        <v>328.1</v>
      </c>
      <c r="B280" s="2">
        <v>0.56620000000000004</v>
      </c>
    </row>
    <row r="281" spans="1:2" x14ac:dyDescent="0.25">
      <c r="A281" s="2">
        <v>328.5</v>
      </c>
      <c r="B281" s="2">
        <v>0.56999999999999995</v>
      </c>
    </row>
    <row r="282" spans="1:2" x14ac:dyDescent="0.25">
      <c r="A282" s="2">
        <v>328.9</v>
      </c>
      <c r="B282" s="2">
        <v>0.58950000000000002</v>
      </c>
    </row>
    <row r="283" spans="1:2" x14ac:dyDescent="0.25">
      <c r="A283" s="2">
        <v>329.3</v>
      </c>
      <c r="B283" s="2">
        <v>0.5857</v>
      </c>
    </row>
    <row r="284" spans="1:2" x14ac:dyDescent="0.25">
      <c r="A284" s="2">
        <v>329.7</v>
      </c>
      <c r="B284" s="2">
        <v>0.56630000000000003</v>
      </c>
    </row>
    <row r="285" spans="1:2" x14ac:dyDescent="0.25">
      <c r="A285" s="2">
        <v>330.1</v>
      </c>
      <c r="B285" s="2">
        <v>0.57299999999999995</v>
      </c>
    </row>
    <row r="286" spans="1:2" x14ac:dyDescent="0.25">
      <c r="A286" s="2">
        <v>330.5</v>
      </c>
      <c r="B286" s="2">
        <v>0.58750000000000002</v>
      </c>
    </row>
    <row r="287" spans="1:2" x14ac:dyDescent="0.25">
      <c r="A287" s="2">
        <v>330.9</v>
      </c>
      <c r="B287" s="2">
        <v>0.58299999999999996</v>
      </c>
    </row>
    <row r="288" spans="1:2" x14ac:dyDescent="0.25">
      <c r="A288" s="2">
        <v>331.2</v>
      </c>
      <c r="B288" s="2">
        <v>0.58760000000000001</v>
      </c>
    </row>
    <row r="289" spans="1:2" x14ac:dyDescent="0.25">
      <c r="A289" s="2">
        <v>331.6</v>
      </c>
      <c r="B289" s="2">
        <v>0.58309999999999995</v>
      </c>
    </row>
    <row r="290" spans="1:2" x14ac:dyDescent="0.25">
      <c r="A290" s="2">
        <v>332</v>
      </c>
      <c r="B290" s="2">
        <v>0.58840000000000003</v>
      </c>
    </row>
    <row r="291" spans="1:2" x14ac:dyDescent="0.25">
      <c r="A291" s="2">
        <v>332.4</v>
      </c>
      <c r="B291" s="2">
        <v>0.60540000000000005</v>
      </c>
    </row>
    <row r="292" spans="1:2" x14ac:dyDescent="0.25">
      <c r="A292" s="2">
        <v>332.8</v>
      </c>
      <c r="B292" s="2">
        <v>0.60250000000000004</v>
      </c>
    </row>
    <row r="293" spans="1:2" x14ac:dyDescent="0.25">
      <c r="A293" s="2">
        <v>333.2</v>
      </c>
      <c r="B293" s="2">
        <v>0.58909999999999996</v>
      </c>
    </row>
    <row r="294" spans="1:2" x14ac:dyDescent="0.25">
      <c r="A294" s="2">
        <v>333.6</v>
      </c>
      <c r="B294" s="2">
        <v>0.60199999999999998</v>
      </c>
    </row>
    <row r="295" spans="1:2" x14ac:dyDescent="0.25">
      <c r="A295" s="2">
        <v>334</v>
      </c>
      <c r="B295" s="2">
        <v>0.59360000000000002</v>
      </c>
    </row>
    <row r="296" spans="1:2" x14ac:dyDescent="0.25">
      <c r="A296" s="2">
        <v>334.3</v>
      </c>
      <c r="B296" s="2">
        <v>0.61070000000000002</v>
      </c>
    </row>
    <row r="297" spans="1:2" x14ac:dyDescent="0.25">
      <c r="A297" s="2">
        <v>334.7</v>
      </c>
      <c r="B297" s="2">
        <v>0.60429999999999995</v>
      </c>
    </row>
    <row r="298" spans="1:2" x14ac:dyDescent="0.25">
      <c r="A298" s="2">
        <v>335.1</v>
      </c>
      <c r="B298" s="2">
        <v>0.621</v>
      </c>
    </row>
    <row r="299" spans="1:2" x14ac:dyDescent="0.25">
      <c r="A299" s="2">
        <v>335.5</v>
      </c>
      <c r="B299" s="2">
        <v>0.61009999999999998</v>
      </c>
    </row>
    <row r="300" spans="1:2" x14ac:dyDescent="0.25">
      <c r="A300" s="2">
        <v>335.9</v>
      </c>
      <c r="B300" s="2">
        <v>0.60029999999999994</v>
      </c>
    </row>
    <row r="301" spans="1:2" x14ac:dyDescent="0.25">
      <c r="A301" s="2">
        <v>336.3</v>
      </c>
      <c r="B301" s="2">
        <v>0.63019999999999998</v>
      </c>
    </row>
    <row r="302" spans="1:2" x14ac:dyDescent="0.25">
      <c r="A302" s="2">
        <v>336.7</v>
      </c>
      <c r="B302" s="2">
        <v>0.60580000000000001</v>
      </c>
    </row>
    <row r="303" spans="1:2" x14ac:dyDescent="0.25">
      <c r="A303" s="2">
        <v>337.1</v>
      </c>
      <c r="B303" s="2">
        <v>0.62250000000000005</v>
      </c>
    </row>
    <row r="304" spans="1:2" x14ac:dyDescent="0.25">
      <c r="A304" s="2">
        <v>337.5</v>
      </c>
      <c r="B304" s="2">
        <v>0.61150000000000004</v>
      </c>
    </row>
    <row r="305" spans="1:2" x14ac:dyDescent="0.25">
      <c r="A305" s="2">
        <v>337.8</v>
      </c>
      <c r="B305" s="2">
        <v>0.63160000000000005</v>
      </c>
    </row>
    <row r="306" spans="1:2" x14ac:dyDescent="0.25">
      <c r="A306" s="2">
        <v>338.2</v>
      </c>
      <c r="B306" s="2">
        <v>0.62339999999999995</v>
      </c>
    </row>
    <row r="307" spans="1:2" x14ac:dyDescent="0.25">
      <c r="A307" s="2">
        <v>338.6</v>
      </c>
      <c r="B307" s="2">
        <v>0.63170000000000004</v>
      </c>
    </row>
    <row r="308" spans="1:2" x14ac:dyDescent="0.25">
      <c r="A308" s="2">
        <v>339</v>
      </c>
      <c r="B308" s="2">
        <v>0.6391</v>
      </c>
    </row>
    <row r="309" spans="1:2" x14ac:dyDescent="0.25">
      <c r="A309" s="2">
        <v>339.4</v>
      </c>
      <c r="B309" s="2">
        <v>0.65139999999999998</v>
      </c>
    </row>
    <row r="310" spans="1:2" x14ac:dyDescent="0.25">
      <c r="A310" s="2">
        <v>339.8</v>
      </c>
      <c r="B310" s="2">
        <v>0.64949999999999997</v>
      </c>
    </row>
    <row r="311" spans="1:2" x14ac:dyDescent="0.25">
      <c r="A311" s="2">
        <v>340.2</v>
      </c>
      <c r="B311" s="2">
        <v>0.64300000000000002</v>
      </c>
    </row>
    <row r="312" spans="1:2" x14ac:dyDescent="0.25">
      <c r="A312" s="2">
        <v>340.6</v>
      </c>
      <c r="B312" s="2">
        <v>0.68079999999999996</v>
      </c>
    </row>
    <row r="313" spans="1:2" x14ac:dyDescent="0.25">
      <c r="A313" s="2">
        <v>340.9</v>
      </c>
      <c r="B313" s="2">
        <v>0.66039999999999999</v>
      </c>
    </row>
    <row r="314" spans="1:2" x14ac:dyDescent="0.25">
      <c r="A314" s="2">
        <v>341.3</v>
      </c>
      <c r="B314" s="2">
        <v>0.6704</v>
      </c>
    </row>
    <row r="315" spans="1:2" x14ac:dyDescent="0.25">
      <c r="A315" s="2">
        <v>341.7</v>
      </c>
      <c r="B315" s="2">
        <v>0.66080000000000005</v>
      </c>
    </row>
    <row r="316" spans="1:2" x14ac:dyDescent="0.25">
      <c r="A316" s="2">
        <v>342.1</v>
      </c>
      <c r="B316" s="2">
        <v>0.67190000000000005</v>
      </c>
    </row>
    <row r="317" spans="1:2" x14ac:dyDescent="0.25">
      <c r="A317" s="2">
        <v>342.5</v>
      </c>
      <c r="B317" s="2">
        <v>0.68659999999999999</v>
      </c>
    </row>
    <row r="318" spans="1:2" x14ac:dyDescent="0.25">
      <c r="A318" s="2">
        <v>342.9</v>
      </c>
      <c r="B318" s="2">
        <v>0.67579999999999996</v>
      </c>
    </row>
    <row r="319" spans="1:2" x14ac:dyDescent="0.25">
      <c r="A319" s="2">
        <v>343.3</v>
      </c>
      <c r="B319" s="2">
        <v>0.67930000000000001</v>
      </c>
    </row>
    <row r="320" spans="1:2" x14ac:dyDescent="0.25">
      <c r="A320" s="2">
        <v>343.7</v>
      </c>
      <c r="B320" s="2">
        <v>0.68469999999999998</v>
      </c>
    </row>
    <row r="321" spans="1:2" x14ac:dyDescent="0.25">
      <c r="A321" s="2">
        <v>344</v>
      </c>
      <c r="B321" s="2">
        <v>0.6966</v>
      </c>
    </row>
    <row r="322" spans="1:2" x14ac:dyDescent="0.25">
      <c r="A322" s="2">
        <v>344.4</v>
      </c>
      <c r="B322" s="2">
        <v>0.72089999999999999</v>
      </c>
    </row>
    <row r="323" spans="1:2" x14ac:dyDescent="0.25">
      <c r="A323" s="2">
        <v>344.8</v>
      </c>
      <c r="B323" s="2">
        <v>0.71899999999999997</v>
      </c>
    </row>
    <row r="324" spans="1:2" x14ac:dyDescent="0.25">
      <c r="A324" s="2">
        <v>345.2</v>
      </c>
      <c r="B324" s="2">
        <v>0.70820000000000005</v>
      </c>
    </row>
    <row r="325" spans="1:2" x14ac:dyDescent="0.25">
      <c r="A325" s="2">
        <v>345.6</v>
      </c>
      <c r="B325" s="2">
        <v>0.69620000000000004</v>
      </c>
    </row>
    <row r="326" spans="1:2" x14ac:dyDescent="0.25">
      <c r="A326" s="2">
        <v>346</v>
      </c>
      <c r="B326" s="2">
        <v>0.72940000000000005</v>
      </c>
    </row>
    <row r="327" spans="1:2" x14ac:dyDescent="0.25">
      <c r="A327" s="2">
        <v>346.4</v>
      </c>
      <c r="B327" s="2">
        <v>0.72419999999999995</v>
      </c>
    </row>
    <row r="328" spans="1:2" x14ac:dyDescent="0.25">
      <c r="A328" s="2">
        <v>346.8</v>
      </c>
      <c r="B328" s="2">
        <v>0.73180000000000001</v>
      </c>
    </row>
    <row r="329" spans="1:2" x14ac:dyDescent="0.25">
      <c r="A329" s="2">
        <v>347.2</v>
      </c>
      <c r="B329" s="2">
        <v>0.72589999999999999</v>
      </c>
    </row>
    <row r="330" spans="1:2" x14ac:dyDescent="0.25">
      <c r="A330" s="2">
        <v>347.5</v>
      </c>
      <c r="B330" s="2">
        <v>0.74150000000000005</v>
      </c>
    </row>
    <row r="331" spans="1:2" x14ac:dyDescent="0.25">
      <c r="A331" s="2">
        <v>347.9</v>
      </c>
      <c r="B331" s="2">
        <v>0.74760000000000004</v>
      </c>
    </row>
    <row r="332" spans="1:2" x14ac:dyDescent="0.25">
      <c r="A332" s="2">
        <v>348.3</v>
      </c>
      <c r="B332" s="2">
        <v>0.74639999999999995</v>
      </c>
    </row>
    <row r="333" spans="1:2" x14ac:dyDescent="0.25">
      <c r="A333" s="2">
        <v>348.7</v>
      </c>
      <c r="B333" s="2">
        <v>0.74950000000000006</v>
      </c>
    </row>
    <row r="334" spans="1:2" x14ac:dyDescent="0.25">
      <c r="A334" s="2">
        <v>349.1</v>
      </c>
      <c r="B334" s="2">
        <v>0.78779999999999994</v>
      </c>
    </row>
    <row r="335" spans="1:2" x14ac:dyDescent="0.25">
      <c r="A335" s="2">
        <v>349.5</v>
      </c>
      <c r="B335" s="2">
        <v>0.78569999999999995</v>
      </c>
    </row>
    <row r="336" spans="1:2" x14ac:dyDescent="0.25">
      <c r="A336" s="2">
        <v>349.9</v>
      </c>
      <c r="B336" s="2">
        <v>0.76680000000000004</v>
      </c>
    </row>
    <row r="337" spans="1:2" x14ac:dyDescent="0.25">
      <c r="A337" s="2">
        <v>350.3</v>
      </c>
      <c r="B337" s="2">
        <v>0.7611</v>
      </c>
    </row>
    <row r="338" spans="1:2" x14ac:dyDescent="0.25">
      <c r="A338" s="2">
        <v>350.6</v>
      </c>
      <c r="B338" s="2">
        <v>0.78520000000000001</v>
      </c>
    </row>
    <row r="339" spans="1:2" x14ac:dyDescent="0.25">
      <c r="A339" s="2">
        <v>351</v>
      </c>
      <c r="B339" s="2">
        <v>0.80459999999999998</v>
      </c>
    </row>
    <row r="340" spans="1:2" x14ac:dyDescent="0.25">
      <c r="A340" s="2">
        <v>351.4</v>
      </c>
      <c r="B340" s="2">
        <v>0.78269999999999995</v>
      </c>
    </row>
    <row r="341" spans="1:2" x14ac:dyDescent="0.25">
      <c r="A341" s="2">
        <v>351.8</v>
      </c>
      <c r="B341" s="2">
        <v>0.80349999999999999</v>
      </c>
    </row>
    <row r="342" spans="1:2" x14ac:dyDescent="0.25">
      <c r="A342" s="2">
        <v>352.2</v>
      </c>
      <c r="B342" s="2">
        <v>0.78749999999999998</v>
      </c>
    </row>
    <row r="343" spans="1:2" x14ac:dyDescent="0.25">
      <c r="A343" s="2">
        <v>352.6</v>
      </c>
      <c r="B343" s="2">
        <v>0.80469999999999997</v>
      </c>
    </row>
    <row r="344" spans="1:2" x14ac:dyDescent="0.25">
      <c r="A344" s="2">
        <v>353</v>
      </c>
      <c r="B344" s="2">
        <v>0.81850000000000001</v>
      </c>
    </row>
    <row r="345" spans="1:2" x14ac:dyDescent="0.25">
      <c r="A345" s="2">
        <v>353.3</v>
      </c>
      <c r="B345" s="2">
        <v>0.81889999999999996</v>
      </c>
    </row>
    <row r="346" spans="1:2" x14ac:dyDescent="0.25">
      <c r="A346" s="2">
        <v>353.7</v>
      </c>
      <c r="B346" s="2">
        <v>0.83520000000000005</v>
      </c>
    </row>
    <row r="347" spans="1:2" x14ac:dyDescent="0.25">
      <c r="A347" s="2">
        <v>354.1</v>
      </c>
      <c r="B347" s="2">
        <v>0.8427</v>
      </c>
    </row>
    <row r="348" spans="1:2" x14ac:dyDescent="0.25">
      <c r="A348" s="2">
        <v>354.5</v>
      </c>
      <c r="B348" s="2">
        <v>0.83660000000000001</v>
      </c>
    </row>
    <row r="349" spans="1:2" x14ac:dyDescent="0.25">
      <c r="A349" s="2">
        <v>354.9</v>
      </c>
      <c r="B349" s="2">
        <v>0.83020000000000005</v>
      </c>
    </row>
    <row r="350" spans="1:2" x14ac:dyDescent="0.25">
      <c r="A350" s="2">
        <v>355.3</v>
      </c>
      <c r="B350" s="2">
        <v>0.85499999999999998</v>
      </c>
    </row>
    <row r="351" spans="1:2" x14ac:dyDescent="0.25">
      <c r="A351" s="2">
        <v>355.7</v>
      </c>
      <c r="B351" s="2">
        <v>0.83850000000000002</v>
      </c>
    </row>
    <row r="352" spans="1:2" x14ac:dyDescent="0.25">
      <c r="A352" s="2">
        <v>356.1</v>
      </c>
      <c r="B352" s="2">
        <v>0.8649</v>
      </c>
    </row>
    <row r="353" spans="1:2" x14ac:dyDescent="0.25">
      <c r="A353" s="2">
        <v>356.4</v>
      </c>
      <c r="B353" s="2">
        <v>0.88549999999999995</v>
      </c>
    </row>
    <row r="354" spans="1:2" x14ac:dyDescent="0.25">
      <c r="A354" s="2">
        <v>356.8</v>
      </c>
      <c r="B354" s="2">
        <v>0.86990000000000001</v>
      </c>
    </row>
    <row r="355" spans="1:2" x14ac:dyDescent="0.25">
      <c r="A355" s="2">
        <v>357.2</v>
      </c>
      <c r="B355" s="2">
        <v>0.8911</v>
      </c>
    </row>
    <row r="356" spans="1:2" x14ac:dyDescent="0.25">
      <c r="A356" s="2">
        <v>357.6</v>
      </c>
      <c r="B356" s="2">
        <v>0.88980000000000004</v>
      </c>
    </row>
    <row r="357" spans="1:2" x14ac:dyDescent="0.25">
      <c r="A357" s="2">
        <v>358</v>
      </c>
      <c r="B357" s="2">
        <v>0.89229999999999998</v>
      </c>
    </row>
    <row r="358" spans="1:2" x14ac:dyDescent="0.25">
      <c r="A358" s="2">
        <v>358.4</v>
      </c>
      <c r="B358" s="2">
        <v>0.87670000000000003</v>
      </c>
    </row>
    <row r="359" spans="1:2" x14ac:dyDescent="0.25">
      <c r="A359" s="2">
        <v>358.8</v>
      </c>
      <c r="B359" s="2">
        <v>0.89890000000000003</v>
      </c>
    </row>
    <row r="360" spans="1:2" x14ac:dyDescent="0.25">
      <c r="A360" s="2">
        <v>359.2</v>
      </c>
      <c r="B360" s="2">
        <v>0.90310000000000001</v>
      </c>
    </row>
    <row r="361" spans="1:2" x14ac:dyDescent="0.25">
      <c r="A361" s="2">
        <v>359.5</v>
      </c>
      <c r="B361" s="2">
        <v>0.89810000000000001</v>
      </c>
    </row>
    <row r="362" spans="1:2" x14ac:dyDescent="0.25">
      <c r="A362" s="2">
        <v>359.9</v>
      </c>
      <c r="B362" s="2">
        <v>0.90249999999999997</v>
      </c>
    </row>
    <row r="363" spans="1:2" x14ac:dyDescent="0.25">
      <c r="A363" s="2">
        <v>360.3</v>
      </c>
      <c r="B363" s="2">
        <v>0.92649999999999999</v>
      </c>
    </row>
    <row r="364" spans="1:2" x14ac:dyDescent="0.25">
      <c r="A364" s="2">
        <v>360.7</v>
      </c>
      <c r="B364" s="2">
        <v>0.94840000000000002</v>
      </c>
    </row>
    <row r="365" spans="1:2" x14ac:dyDescent="0.25">
      <c r="A365" s="2">
        <v>361.1</v>
      </c>
      <c r="B365" s="2">
        <v>0.9123</v>
      </c>
    </row>
    <row r="366" spans="1:2" x14ac:dyDescent="0.25">
      <c r="A366" s="2">
        <v>361.5</v>
      </c>
      <c r="B366" s="2">
        <v>0.90969999999999995</v>
      </c>
    </row>
    <row r="367" spans="1:2" x14ac:dyDescent="0.25">
      <c r="A367" s="2">
        <v>361.9</v>
      </c>
      <c r="B367" s="2">
        <v>0.91800000000000004</v>
      </c>
    </row>
    <row r="368" spans="1:2" x14ac:dyDescent="0.25">
      <c r="A368" s="2">
        <v>362.3</v>
      </c>
      <c r="B368" s="2">
        <v>0.94210000000000005</v>
      </c>
    </row>
    <row r="369" spans="1:2" x14ac:dyDescent="0.25">
      <c r="A369" s="2">
        <v>362.6</v>
      </c>
      <c r="B369" s="2">
        <v>0.94340000000000002</v>
      </c>
    </row>
    <row r="370" spans="1:2" x14ac:dyDescent="0.25">
      <c r="A370" s="2">
        <v>363</v>
      </c>
      <c r="B370" s="2">
        <v>0.94820000000000004</v>
      </c>
    </row>
    <row r="371" spans="1:2" x14ac:dyDescent="0.25">
      <c r="A371" s="2">
        <v>363.4</v>
      </c>
      <c r="B371" s="2">
        <v>0.94110000000000005</v>
      </c>
    </row>
    <row r="372" spans="1:2" x14ac:dyDescent="0.25">
      <c r="A372" s="2">
        <v>363.8</v>
      </c>
      <c r="B372" s="2">
        <v>0.9597</v>
      </c>
    </row>
    <row r="373" spans="1:2" x14ac:dyDescent="0.25">
      <c r="A373" s="2">
        <v>364.2</v>
      </c>
      <c r="B373" s="2">
        <v>0.97360000000000002</v>
      </c>
    </row>
    <row r="374" spans="1:2" x14ac:dyDescent="0.25">
      <c r="A374" s="2">
        <v>364.6</v>
      </c>
      <c r="B374" s="2">
        <v>0.94369999999999998</v>
      </c>
    </row>
    <row r="375" spans="1:2" x14ac:dyDescent="0.25">
      <c r="A375" s="2">
        <v>365</v>
      </c>
      <c r="B375" s="2">
        <v>0.94199999999999995</v>
      </c>
    </row>
    <row r="376" spans="1:2" x14ac:dyDescent="0.25">
      <c r="A376" s="2">
        <v>365.3</v>
      </c>
      <c r="B376" s="2">
        <v>0.96350000000000002</v>
      </c>
    </row>
    <row r="377" spans="1:2" x14ac:dyDescent="0.25">
      <c r="A377" s="2">
        <v>365.7</v>
      </c>
      <c r="B377" s="2">
        <v>0.98380000000000001</v>
      </c>
    </row>
    <row r="378" spans="1:2" x14ac:dyDescent="0.25">
      <c r="A378" s="2">
        <v>366.1</v>
      </c>
      <c r="B378" s="2">
        <v>0.98140000000000005</v>
      </c>
    </row>
    <row r="379" spans="1:2" x14ac:dyDescent="0.25">
      <c r="A379" s="2">
        <v>366.5</v>
      </c>
      <c r="B379" s="2">
        <v>0.98119999999999996</v>
      </c>
    </row>
    <row r="380" spans="1:2" x14ac:dyDescent="0.25">
      <c r="A380" s="2">
        <v>366.9</v>
      </c>
      <c r="B380" s="2">
        <v>0.96189999999999998</v>
      </c>
    </row>
    <row r="381" spans="1:2" x14ac:dyDescent="0.25">
      <c r="A381" s="2">
        <v>367.3</v>
      </c>
      <c r="B381" s="2">
        <v>0.9849</v>
      </c>
    </row>
    <row r="382" spans="1:2" x14ac:dyDescent="0.25">
      <c r="A382" s="2">
        <v>367.7</v>
      </c>
      <c r="B382" s="2">
        <v>0.98160000000000003</v>
      </c>
    </row>
    <row r="383" spans="1:2" x14ac:dyDescent="0.25">
      <c r="A383" s="2">
        <v>368</v>
      </c>
      <c r="B383" s="2">
        <v>0.98270000000000002</v>
      </c>
    </row>
    <row r="384" spans="1:2" x14ac:dyDescent="0.25">
      <c r="A384" s="2">
        <v>368.4</v>
      </c>
      <c r="B384" s="2">
        <v>0.97670000000000001</v>
      </c>
    </row>
    <row r="385" spans="1:2" x14ac:dyDescent="0.25">
      <c r="A385" s="2">
        <v>368.8</v>
      </c>
      <c r="B385" s="2">
        <v>1.0049999999999999</v>
      </c>
    </row>
    <row r="386" spans="1:2" x14ac:dyDescent="0.25">
      <c r="A386" s="2">
        <v>369.2</v>
      </c>
      <c r="B386" s="2">
        <v>1.0089999999999999</v>
      </c>
    </row>
    <row r="387" spans="1:2" x14ac:dyDescent="0.25">
      <c r="A387" s="2">
        <v>369.6</v>
      </c>
      <c r="B387" s="2">
        <v>0.97740000000000005</v>
      </c>
    </row>
    <row r="388" spans="1:2" x14ac:dyDescent="0.25">
      <c r="A388" s="2">
        <v>370</v>
      </c>
      <c r="B388" s="2">
        <v>1.0049999999999999</v>
      </c>
    </row>
    <row r="389" spans="1:2" x14ac:dyDescent="0.25">
      <c r="A389" s="2">
        <v>370.4</v>
      </c>
      <c r="B389" s="2">
        <v>1.0209999999999999</v>
      </c>
    </row>
    <row r="390" spans="1:2" x14ac:dyDescent="0.25">
      <c r="A390" s="2">
        <v>370.8</v>
      </c>
      <c r="B390" s="2">
        <v>1.0089999999999999</v>
      </c>
    </row>
    <row r="391" spans="1:2" x14ac:dyDescent="0.25">
      <c r="A391" s="2">
        <v>371.1</v>
      </c>
      <c r="B391" s="2">
        <v>1.014</v>
      </c>
    </row>
    <row r="392" spans="1:2" x14ac:dyDescent="0.25">
      <c r="A392" s="2">
        <v>371.5</v>
      </c>
      <c r="B392" s="2">
        <v>1.0049999999999999</v>
      </c>
    </row>
    <row r="393" spans="1:2" x14ac:dyDescent="0.25">
      <c r="A393" s="2">
        <v>371.9</v>
      </c>
      <c r="B393" s="2">
        <v>1.016</v>
      </c>
    </row>
    <row r="394" spans="1:2" x14ac:dyDescent="0.25">
      <c r="A394" s="2">
        <v>372.3</v>
      </c>
      <c r="B394" s="2">
        <v>1.034</v>
      </c>
    </row>
    <row r="395" spans="1:2" x14ac:dyDescent="0.25">
      <c r="A395" s="2">
        <v>372.7</v>
      </c>
      <c r="B395" s="2">
        <v>1.0289999999999999</v>
      </c>
    </row>
    <row r="396" spans="1:2" x14ac:dyDescent="0.25">
      <c r="A396" s="2">
        <v>373.1</v>
      </c>
      <c r="B396" s="2">
        <v>1.046</v>
      </c>
    </row>
    <row r="397" spans="1:2" x14ac:dyDescent="0.25">
      <c r="A397" s="2">
        <v>373.5</v>
      </c>
      <c r="B397" s="2">
        <v>1.01</v>
      </c>
    </row>
    <row r="398" spans="1:2" x14ac:dyDescent="0.25">
      <c r="A398" s="2">
        <v>373.8</v>
      </c>
      <c r="B398" s="2">
        <v>1.014</v>
      </c>
    </row>
    <row r="399" spans="1:2" x14ac:dyDescent="0.25">
      <c r="A399" s="2">
        <v>374.2</v>
      </c>
      <c r="B399" s="2">
        <v>1.0149999999999999</v>
      </c>
    </row>
    <row r="400" spans="1:2" x14ac:dyDescent="0.25">
      <c r="A400" s="2">
        <v>374.6</v>
      </c>
      <c r="B400" s="2">
        <v>1.0169999999999999</v>
      </c>
    </row>
    <row r="401" spans="1:2" x14ac:dyDescent="0.25">
      <c r="A401" s="2">
        <v>375</v>
      </c>
      <c r="B401" s="2">
        <v>1.054</v>
      </c>
    </row>
    <row r="402" spans="1:2" x14ac:dyDescent="0.25">
      <c r="A402" s="2">
        <v>375.4</v>
      </c>
      <c r="B402" s="2">
        <v>1.022</v>
      </c>
    </row>
    <row r="403" spans="1:2" x14ac:dyDescent="0.25">
      <c r="A403" s="2">
        <v>375.8</v>
      </c>
      <c r="B403" s="2">
        <v>1.044</v>
      </c>
    </row>
    <row r="404" spans="1:2" x14ac:dyDescent="0.25">
      <c r="A404" s="2">
        <v>376.2</v>
      </c>
      <c r="B404" s="2">
        <v>1.0469999999999999</v>
      </c>
    </row>
    <row r="405" spans="1:2" x14ac:dyDescent="0.25">
      <c r="A405" s="2">
        <v>376.5</v>
      </c>
      <c r="B405" s="2">
        <v>1.046</v>
      </c>
    </row>
    <row r="406" spans="1:2" x14ac:dyDescent="0.25">
      <c r="A406" s="2">
        <v>376.9</v>
      </c>
      <c r="B406" s="2">
        <v>1.0649999999999999</v>
      </c>
    </row>
    <row r="407" spans="1:2" x14ac:dyDescent="0.25">
      <c r="A407" s="2">
        <v>377.3</v>
      </c>
      <c r="B407" s="2">
        <v>1.046</v>
      </c>
    </row>
    <row r="408" spans="1:2" x14ac:dyDescent="0.25">
      <c r="A408" s="2">
        <v>377.7</v>
      </c>
      <c r="B408" s="2">
        <v>1.0529999999999999</v>
      </c>
    </row>
    <row r="409" spans="1:2" x14ac:dyDescent="0.25">
      <c r="A409" s="2">
        <v>378.1</v>
      </c>
      <c r="B409" s="2">
        <v>1.026</v>
      </c>
    </row>
    <row r="410" spans="1:2" x14ac:dyDescent="0.25">
      <c r="A410" s="2">
        <v>378.5</v>
      </c>
      <c r="B410" s="2">
        <v>1.06</v>
      </c>
    </row>
    <row r="411" spans="1:2" x14ac:dyDescent="0.25">
      <c r="A411" s="2">
        <v>378.9</v>
      </c>
      <c r="B411" s="2">
        <v>1.0509999999999999</v>
      </c>
    </row>
    <row r="412" spans="1:2" x14ac:dyDescent="0.25">
      <c r="A412" s="2">
        <v>379.2</v>
      </c>
      <c r="B412" s="2">
        <v>1.0269999999999999</v>
      </c>
    </row>
    <row r="413" spans="1:2" x14ac:dyDescent="0.25">
      <c r="A413" s="2">
        <v>379.6</v>
      </c>
      <c r="B413" s="2">
        <v>1.0409999999999999</v>
      </c>
    </row>
    <row r="414" spans="1:2" x14ac:dyDescent="0.25">
      <c r="A414" s="2">
        <v>380</v>
      </c>
      <c r="B414" s="2">
        <v>1.038</v>
      </c>
    </row>
    <row r="415" spans="1:2" x14ac:dyDescent="0.25">
      <c r="A415" s="2">
        <v>380.4</v>
      </c>
      <c r="B415" s="2">
        <v>1.0569999999999999</v>
      </c>
    </row>
    <row r="416" spans="1:2" x14ac:dyDescent="0.25">
      <c r="A416" s="2">
        <v>380.8</v>
      </c>
      <c r="B416" s="2">
        <v>1.042</v>
      </c>
    </row>
    <row r="417" spans="1:2" x14ac:dyDescent="0.25">
      <c r="A417" s="2">
        <v>381.2</v>
      </c>
      <c r="B417" s="2">
        <v>1.0580000000000001</v>
      </c>
    </row>
    <row r="418" spans="1:2" x14ac:dyDescent="0.25">
      <c r="A418" s="2">
        <v>381.6</v>
      </c>
      <c r="B418" s="2">
        <v>1.0549999999999999</v>
      </c>
    </row>
    <row r="419" spans="1:2" x14ac:dyDescent="0.25">
      <c r="A419" s="2">
        <v>381.9</v>
      </c>
      <c r="B419" s="2">
        <v>1.071</v>
      </c>
    </row>
    <row r="420" spans="1:2" x14ac:dyDescent="0.25">
      <c r="A420" s="2">
        <v>382.3</v>
      </c>
      <c r="B420" s="2">
        <v>1.0549999999999999</v>
      </c>
    </row>
    <row r="421" spans="1:2" x14ac:dyDescent="0.25">
      <c r="A421" s="2">
        <v>382.7</v>
      </c>
      <c r="B421" s="2">
        <v>1.0509999999999999</v>
      </c>
    </row>
    <row r="422" spans="1:2" x14ac:dyDescent="0.25">
      <c r="A422" s="2">
        <v>383.1</v>
      </c>
      <c r="B422" s="2">
        <v>1.081</v>
      </c>
    </row>
    <row r="423" spans="1:2" x14ac:dyDescent="0.25">
      <c r="A423" s="2">
        <v>383.5</v>
      </c>
      <c r="B423" s="2">
        <v>1.0940000000000001</v>
      </c>
    </row>
    <row r="424" spans="1:2" x14ac:dyDescent="0.25">
      <c r="A424" s="2">
        <v>383.9</v>
      </c>
      <c r="B424" s="2">
        <v>1.0720000000000001</v>
      </c>
    </row>
    <row r="425" spans="1:2" x14ac:dyDescent="0.25">
      <c r="A425" s="2">
        <v>384.3</v>
      </c>
      <c r="B425" s="2">
        <v>1.0429999999999999</v>
      </c>
    </row>
    <row r="426" spans="1:2" x14ac:dyDescent="0.25">
      <c r="A426" s="2">
        <v>384.6</v>
      </c>
      <c r="B426" s="2">
        <v>1.069</v>
      </c>
    </row>
    <row r="427" spans="1:2" x14ac:dyDescent="0.25">
      <c r="A427" s="2">
        <v>385</v>
      </c>
      <c r="B427" s="2">
        <v>1.071</v>
      </c>
    </row>
    <row r="428" spans="1:2" x14ac:dyDescent="0.25">
      <c r="A428" s="2">
        <v>385.4</v>
      </c>
      <c r="B428" s="2">
        <v>1.0529999999999999</v>
      </c>
    </row>
    <row r="429" spans="1:2" x14ac:dyDescent="0.25">
      <c r="A429" s="2">
        <v>385.8</v>
      </c>
      <c r="B429" s="2">
        <v>1.0509999999999999</v>
      </c>
    </row>
    <row r="430" spans="1:2" x14ac:dyDescent="0.25">
      <c r="A430" s="2">
        <v>386.2</v>
      </c>
      <c r="B430" s="2">
        <v>1.069</v>
      </c>
    </row>
    <row r="431" spans="1:2" x14ac:dyDescent="0.25">
      <c r="A431" s="2">
        <v>386.6</v>
      </c>
      <c r="B431" s="2">
        <v>1.0640000000000001</v>
      </c>
    </row>
    <row r="432" spans="1:2" x14ac:dyDescent="0.25">
      <c r="A432" s="2">
        <v>387</v>
      </c>
      <c r="B432" s="2">
        <v>1.0589999999999999</v>
      </c>
    </row>
    <row r="433" spans="1:2" x14ac:dyDescent="0.25">
      <c r="A433" s="2">
        <v>387.3</v>
      </c>
      <c r="B433" s="2">
        <v>1.0620000000000001</v>
      </c>
    </row>
    <row r="434" spans="1:2" x14ac:dyDescent="0.25">
      <c r="A434" s="2">
        <v>387.7</v>
      </c>
      <c r="B434" s="2">
        <v>1.0629999999999999</v>
      </c>
    </row>
    <row r="435" spans="1:2" x14ac:dyDescent="0.25">
      <c r="A435" s="2">
        <v>388.1</v>
      </c>
      <c r="B435" s="2">
        <v>1.048</v>
      </c>
    </row>
    <row r="436" spans="1:2" x14ac:dyDescent="0.25">
      <c r="A436" s="2">
        <v>388.5</v>
      </c>
      <c r="B436" s="2">
        <v>1.0449999999999999</v>
      </c>
    </row>
    <row r="437" spans="1:2" x14ac:dyDescent="0.25">
      <c r="A437" s="2">
        <v>388.9</v>
      </c>
      <c r="B437" s="2">
        <v>1.042</v>
      </c>
    </row>
    <row r="438" spans="1:2" x14ac:dyDescent="0.25">
      <c r="A438" s="2">
        <v>389.3</v>
      </c>
      <c r="B438" s="2">
        <v>1.044</v>
      </c>
    </row>
    <row r="439" spans="1:2" x14ac:dyDescent="0.25">
      <c r="A439" s="2">
        <v>389.7</v>
      </c>
      <c r="B439" s="2">
        <v>1.0660000000000001</v>
      </c>
    </row>
    <row r="440" spans="1:2" x14ac:dyDescent="0.25">
      <c r="A440" s="2">
        <v>390</v>
      </c>
      <c r="B440" s="2">
        <v>1.0780000000000001</v>
      </c>
    </row>
    <row r="441" spans="1:2" x14ac:dyDescent="0.25">
      <c r="A441" s="2">
        <v>390.4</v>
      </c>
      <c r="B441" s="2">
        <v>1.069</v>
      </c>
    </row>
    <row r="442" spans="1:2" x14ac:dyDescent="0.25">
      <c r="A442" s="2">
        <v>390.8</v>
      </c>
      <c r="B442" s="2">
        <v>1.0820000000000001</v>
      </c>
    </row>
    <row r="443" spans="1:2" x14ac:dyDescent="0.25">
      <c r="A443" s="2">
        <v>391.2</v>
      </c>
      <c r="B443" s="2">
        <v>1.0449999999999999</v>
      </c>
    </row>
    <row r="444" spans="1:2" x14ac:dyDescent="0.25">
      <c r="A444" s="2">
        <v>391.6</v>
      </c>
      <c r="B444" s="2">
        <v>1.0549999999999999</v>
      </c>
    </row>
    <row r="445" spans="1:2" x14ac:dyDescent="0.25">
      <c r="A445" s="2">
        <v>392</v>
      </c>
      <c r="B445" s="2">
        <v>1.0469999999999999</v>
      </c>
    </row>
    <row r="446" spans="1:2" x14ac:dyDescent="0.25">
      <c r="A446" s="2">
        <v>392.3</v>
      </c>
      <c r="B446" s="2">
        <v>1.06</v>
      </c>
    </row>
    <row r="447" spans="1:2" x14ac:dyDescent="0.25">
      <c r="A447" s="2">
        <v>392.7</v>
      </c>
      <c r="B447" s="2">
        <v>1.04</v>
      </c>
    </row>
    <row r="448" spans="1:2" x14ac:dyDescent="0.25">
      <c r="A448" s="2">
        <v>393.1</v>
      </c>
      <c r="B448" s="2">
        <v>1.0489999999999999</v>
      </c>
    </row>
    <row r="449" spans="1:2" x14ac:dyDescent="0.25">
      <c r="A449" s="2">
        <v>393.5</v>
      </c>
      <c r="B449" s="2">
        <v>1.0389999999999999</v>
      </c>
    </row>
    <row r="450" spans="1:2" x14ac:dyDescent="0.25">
      <c r="A450" s="2">
        <v>393.9</v>
      </c>
      <c r="B450" s="2">
        <v>1.056</v>
      </c>
    </row>
    <row r="451" spans="1:2" x14ac:dyDescent="0.25">
      <c r="A451" s="2">
        <v>394.3</v>
      </c>
      <c r="B451" s="2">
        <v>1.04</v>
      </c>
    </row>
    <row r="452" spans="1:2" x14ac:dyDescent="0.25">
      <c r="A452" s="2">
        <v>394.7</v>
      </c>
      <c r="B452" s="2">
        <v>1.0469999999999999</v>
      </c>
    </row>
    <row r="453" spans="1:2" x14ac:dyDescent="0.25">
      <c r="A453" s="2">
        <v>395</v>
      </c>
      <c r="B453" s="2">
        <v>1.056</v>
      </c>
    </row>
    <row r="454" spans="1:2" x14ac:dyDescent="0.25">
      <c r="A454" s="2">
        <v>395.4</v>
      </c>
      <c r="B454" s="2">
        <v>1.05</v>
      </c>
    </row>
    <row r="455" spans="1:2" x14ac:dyDescent="0.25">
      <c r="A455" s="2">
        <v>395.8</v>
      </c>
      <c r="B455" s="2">
        <v>1.034</v>
      </c>
    </row>
    <row r="456" spans="1:2" x14ac:dyDescent="0.25">
      <c r="A456" s="2">
        <v>396.2</v>
      </c>
      <c r="B456" s="2">
        <v>1.042</v>
      </c>
    </row>
    <row r="457" spans="1:2" x14ac:dyDescent="0.25">
      <c r="A457" s="2">
        <v>396.6</v>
      </c>
      <c r="B457" s="2">
        <v>1.036</v>
      </c>
    </row>
    <row r="458" spans="1:2" x14ac:dyDescent="0.25">
      <c r="A458" s="2">
        <v>397</v>
      </c>
      <c r="B458" s="2">
        <v>1.026</v>
      </c>
    </row>
    <row r="459" spans="1:2" x14ac:dyDescent="0.25">
      <c r="A459" s="2">
        <v>397.4</v>
      </c>
      <c r="B459" s="2">
        <v>1.026</v>
      </c>
    </row>
    <row r="460" spans="1:2" x14ac:dyDescent="0.25">
      <c r="A460" s="2">
        <v>397.7</v>
      </c>
      <c r="B460" s="2">
        <v>1.026</v>
      </c>
    </row>
    <row r="461" spans="1:2" x14ac:dyDescent="0.25">
      <c r="A461" s="2">
        <v>398.1</v>
      </c>
      <c r="B461" s="2">
        <v>1.0409999999999999</v>
      </c>
    </row>
    <row r="462" spans="1:2" x14ac:dyDescent="0.25">
      <c r="A462" s="2">
        <v>398.5</v>
      </c>
      <c r="B462" s="2">
        <v>1.0049999999999999</v>
      </c>
    </row>
    <row r="463" spans="1:2" x14ac:dyDescent="0.25">
      <c r="A463" s="2">
        <v>398.9</v>
      </c>
      <c r="B463" s="2">
        <v>1.042</v>
      </c>
    </row>
    <row r="464" spans="1:2" x14ac:dyDescent="0.25">
      <c r="A464" s="2">
        <v>399.3</v>
      </c>
      <c r="B464" s="2">
        <v>1.0309999999999999</v>
      </c>
    </row>
    <row r="465" spans="1:2" x14ac:dyDescent="0.25">
      <c r="A465" s="2">
        <v>399.7</v>
      </c>
      <c r="B465" s="2">
        <v>0.98760000000000003</v>
      </c>
    </row>
    <row r="466" spans="1:2" x14ac:dyDescent="0.25">
      <c r="A466" s="2">
        <v>400</v>
      </c>
      <c r="B466" s="2">
        <v>1.008</v>
      </c>
    </row>
    <row r="467" spans="1:2" x14ac:dyDescent="0.25">
      <c r="A467" s="2">
        <v>400.4</v>
      </c>
      <c r="B467" s="2">
        <v>0.99429999999999996</v>
      </c>
    </row>
    <row r="468" spans="1:2" x14ac:dyDescent="0.25">
      <c r="A468" s="2">
        <v>400.8</v>
      </c>
      <c r="B468" s="2">
        <v>1</v>
      </c>
    </row>
    <row r="469" spans="1:2" x14ac:dyDescent="0.25">
      <c r="A469" s="2">
        <v>401.2</v>
      </c>
      <c r="B469" s="2">
        <v>1.0109999999999999</v>
      </c>
    </row>
    <row r="470" spans="1:2" x14ac:dyDescent="0.25">
      <c r="A470" s="2">
        <v>401.6</v>
      </c>
      <c r="B470" s="2">
        <v>0.99390000000000001</v>
      </c>
    </row>
    <row r="471" spans="1:2" x14ac:dyDescent="0.25">
      <c r="A471" s="2">
        <v>402</v>
      </c>
      <c r="B471" s="2">
        <v>0.97609999999999997</v>
      </c>
    </row>
    <row r="472" spans="1:2" x14ac:dyDescent="0.25">
      <c r="A472" s="2">
        <v>402.4</v>
      </c>
      <c r="B472" s="2">
        <v>1.006</v>
      </c>
    </row>
    <row r="473" spans="1:2" x14ac:dyDescent="0.25">
      <c r="A473" s="2">
        <v>402.7</v>
      </c>
      <c r="B473" s="2">
        <v>0.98599999999999999</v>
      </c>
    </row>
    <row r="474" spans="1:2" x14ac:dyDescent="0.25">
      <c r="A474" s="2">
        <v>403.1</v>
      </c>
      <c r="B474" s="2">
        <v>1.018</v>
      </c>
    </row>
    <row r="475" spans="1:2" x14ac:dyDescent="0.25">
      <c r="A475" s="2">
        <v>403.5</v>
      </c>
      <c r="B475" s="2">
        <v>0.96130000000000004</v>
      </c>
    </row>
    <row r="476" spans="1:2" x14ac:dyDescent="0.25">
      <c r="A476" s="2">
        <v>403.9</v>
      </c>
      <c r="B476" s="2">
        <v>0.97</v>
      </c>
    </row>
    <row r="477" spans="1:2" x14ac:dyDescent="0.25">
      <c r="A477" s="2">
        <v>404.3</v>
      </c>
      <c r="B477" s="2">
        <v>0.98519999999999996</v>
      </c>
    </row>
    <row r="478" spans="1:2" x14ac:dyDescent="0.25">
      <c r="A478" s="2">
        <v>404.7</v>
      </c>
      <c r="B478" s="2">
        <v>0.94179999999999997</v>
      </c>
    </row>
    <row r="479" spans="1:2" x14ac:dyDescent="0.25">
      <c r="A479" s="2">
        <v>405</v>
      </c>
      <c r="B479" s="2">
        <v>0.98060000000000003</v>
      </c>
    </row>
    <row r="480" spans="1:2" x14ac:dyDescent="0.25">
      <c r="A480" s="2">
        <v>405.4</v>
      </c>
      <c r="B480" s="2">
        <v>0.97250000000000003</v>
      </c>
    </row>
    <row r="481" spans="1:2" x14ac:dyDescent="0.25">
      <c r="A481" s="2">
        <v>405.8</v>
      </c>
      <c r="B481" s="2">
        <v>0.99170000000000003</v>
      </c>
    </row>
    <row r="482" spans="1:2" x14ac:dyDescent="0.25">
      <c r="A482" s="2">
        <v>406.2</v>
      </c>
      <c r="B482" s="2">
        <v>0.96819999999999995</v>
      </c>
    </row>
    <row r="483" spans="1:2" x14ac:dyDescent="0.25">
      <c r="A483" s="2">
        <v>406.6</v>
      </c>
      <c r="B483" s="2">
        <v>0.94799999999999995</v>
      </c>
    </row>
    <row r="484" spans="1:2" x14ac:dyDescent="0.25">
      <c r="A484" s="2">
        <v>407</v>
      </c>
      <c r="B484" s="2">
        <v>0.97709999999999997</v>
      </c>
    </row>
    <row r="485" spans="1:2" x14ac:dyDescent="0.25">
      <c r="A485" s="2">
        <v>407.3</v>
      </c>
      <c r="B485" s="2">
        <v>0.9325</v>
      </c>
    </row>
    <row r="486" spans="1:2" x14ac:dyDescent="0.25">
      <c r="A486" s="2">
        <v>407.7</v>
      </c>
      <c r="B486" s="2">
        <v>0.97019999999999995</v>
      </c>
    </row>
    <row r="487" spans="1:2" x14ac:dyDescent="0.25">
      <c r="A487" s="2">
        <v>408.1</v>
      </c>
      <c r="B487" s="2">
        <v>0.97499999999999998</v>
      </c>
    </row>
    <row r="488" spans="1:2" x14ac:dyDescent="0.25">
      <c r="A488" s="2">
        <v>408.5</v>
      </c>
      <c r="B488" s="2">
        <v>0.93659999999999999</v>
      </c>
    </row>
    <row r="489" spans="1:2" x14ac:dyDescent="0.25">
      <c r="A489" s="2">
        <v>408.9</v>
      </c>
      <c r="B489" s="2">
        <v>0.93720000000000003</v>
      </c>
    </row>
    <row r="490" spans="1:2" x14ac:dyDescent="0.25">
      <c r="A490" s="2">
        <v>409.3</v>
      </c>
      <c r="B490" s="2">
        <v>0.93379999999999996</v>
      </c>
    </row>
    <row r="491" spans="1:2" x14ac:dyDescent="0.25">
      <c r="A491" s="2">
        <v>409.6</v>
      </c>
      <c r="B491" s="2">
        <v>0.94869999999999999</v>
      </c>
    </row>
    <row r="492" spans="1:2" x14ac:dyDescent="0.25">
      <c r="A492" s="2">
        <v>410</v>
      </c>
      <c r="B492" s="2">
        <v>0.93420000000000003</v>
      </c>
    </row>
    <row r="493" spans="1:2" x14ac:dyDescent="0.25">
      <c r="A493" s="2">
        <v>410.4</v>
      </c>
      <c r="B493" s="2">
        <v>0.91559999999999997</v>
      </c>
    </row>
    <row r="494" spans="1:2" x14ac:dyDescent="0.25">
      <c r="A494" s="2">
        <v>410.8</v>
      </c>
      <c r="B494" s="2">
        <v>0.92659999999999998</v>
      </c>
    </row>
    <row r="495" spans="1:2" x14ac:dyDescent="0.25">
      <c r="A495" s="2">
        <v>411.2</v>
      </c>
      <c r="B495" s="2">
        <v>0.91579999999999995</v>
      </c>
    </row>
    <row r="496" spans="1:2" x14ac:dyDescent="0.25">
      <c r="A496" s="2">
        <v>411.6</v>
      </c>
      <c r="B496" s="2">
        <v>0.93240000000000001</v>
      </c>
    </row>
    <row r="497" spans="1:2" x14ac:dyDescent="0.25">
      <c r="A497" s="2">
        <v>412</v>
      </c>
      <c r="B497" s="2">
        <v>0.91220000000000001</v>
      </c>
    </row>
    <row r="498" spans="1:2" x14ac:dyDescent="0.25">
      <c r="A498" s="2">
        <v>412.3</v>
      </c>
      <c r="B498" s="2">
        <v>0.91879999999999995</v>
      </c>
    </row>
    <row r="499" spans="1:2" x14ac:dyDescent="0.25">
      <c r="A499" s="2">
        <v>412.7</v>
      </c>
      <c r="B499" s="2">
        <v>0.89090000000000003</v>
      </c>
    </row>
    <row r="500" spans="1:2" x14ac:dyDescent="0.25">
      <c r="A500" s="2">
        <v>413.1</v>
      </c>
      <c r="B500" s="2">
        <v>0.9143</v>
      </c>
    </row>
    <row r="501" spans="1:2" x14ac:dyDescent="0.25">
      <c r="A501" s="2">
        <v>413.5</v>
      </c>
      <c r="B501" s="2">
        <v>0.89859999999999995</v>
      </c>
    </row>
    <row r="502" spans="1:2" x14ac:dyDescent="0.25">
      <c r="A502" s="2">
        <v>413.9</v>
      </c>
      <c r="B502" s="2">
        <v>0.88529999999999998</v>
      </c>
    </row>
    <row r="503" spans="1:2" x14ac:dyDescent="0.25">
      <c r="A503" s="2">
        <v>414.3</v>
      </c>
      <c r="B503" s="2">
        <v>0.91210000000000002</v>
      </c>
    </row>
    <row r="504" spans="1:2" x14ac:dyDescent="0.25">
      <c r="A504" s="2">
        <v>414.6</v>
      </c>
      <c r="B504" s="2">
        <v>0.91379999999999995</v>
      </c>
    </row>
    <row r="505" spans="1:2" x14ac:dyDescent="0.25">
      <c r="A505" s="2">
        <v>415</v>
      </c>
      <c r="B505" s="2">
        <v>0.8911</v>
      </c>
    </row>
    <row r="506" spans="1:2" x14ac:dyDescent="0.25">
      <c r="A506" s="2">
        <v>415.4</v>
      </c>
      <c r="B506" s="2">
        <v>0.88480000000000003</v>
      </c>
    </row>
    <row r="507" spans="1:2" x14ac:dyDescent="0.25">
      <c r="A507" s="2">
        <v>415.8</v>
      </c>
      <c r="B507" s="2">
        <v>0.87980000000000003</v>
      </c>
    </row>
    <row r="508" spans="1:2" x14ac:dyDescent="0.25">
      <c r="A508" s="2">
        <v>416.2</v>
      </c>
      <c r="B508" s="2">
        <v>0.86509999999999998</v>
      </c>
    </row>
    <row r="509" spans="1:2" x14ac:dyDescent="0.25">
      <c r="A509" s="2">
        <v>416.6</v>
      </c>
      <c r="B509" s="2">
        <v>0.86419999999999997</v>
      </c>
    </row>
    <row r="510" spans="1:2" x14ac:dyDescent="0.25">
      <c r="A510" s="2">
        <v>416.9</v>
      </c>
      <c r="B510" s="2">
        <v>0.8669</v>
      </c>
    </row>
    <row r="511" spans="1:2" x14ac:dyDescent="0.25">
      <c r="A511" s="2">
        <v>417.3</v>
      </c>
      <c r="B511" s="2">
        <v>0.86699999999999999</v>
      </c>
    </row>
    <row r="512" spans="1:2" x14ac:dyDescent="0.25">
      <c r="A512" s="2">
        <v>417.7</v>
      </c>
      <c r="B512" s="2">
        <v>0.89459999999999995</v>
      </c>
    </row>
    <row r="513" spans="1:2" x14ac:dyDescent="0.25">
      <c r="A513" s="2">
        <v>418.1</v>
      </c>
      <c r="B513" s="2">
        <v>0.83440000000000003</v>
      </c>
    </row>
    <row r="514" spans="1:2" x14ac:dyDescent="0.25">
      <c r="A514" s="2">
        <v>418.5</v>
      </c>
      <c r="B514" s="2">
        <v>0.84670000000000001</v>
      </c>
    </row>
    <row r="515" spans="1:2" x14ac:dyDescent="0.25">
      <c r="A515" s="2">
        <v>418.9</v>
      </c>
      <c r="B515" s="2">
        <v>0.85009999999999997</v>
      </c>
    </row>
    <row r="516" spans="1:2" x14ac:dyDescent="0.25">
      <c r="A516" s="2">
        <v>419.2</v>
      </c>
      <c r="B516" s="2">
        <v>0.85399999999999998</v>
      </c>
    </row>
    <row r="517" spans="1:2" x14ac:dyDescent="0.25">
      <c r="A517" s="2">
        <v>419.6</v>
      </c>
      <c r="B517" s="2">
        <v>0.85909999999999997</v>
      </c>
    </row>
    <row r="518" spans="1:2" x14ac:dyDescent="0.25">
      <c r="A518" s="2">
        <v>420</v>
      </c>
      <c r="B518" s="2">
        <v>0.86070000000000002</v>
      </c>
    </row>
    <row r="519" spans="1:2" x14ac:dyDescent="0.25">
      <c r="A519" s="2">
        <v>420.4</v>
      </c>
      <c r="B519" s="2">
        <v>0.86380000000000001</v>
      </c>
    </row>
    <row r="520" spans="1:2" x14ac:dyDescent="0.25">
      <c r="A520" s="2">
        <v>420.8</v>
      </c>
      <c r="B520" s="2">
        <v>0.8548</v>
      </c>
    </row>
    <row r="521" spans="1:2" x14ac:dyDescent="0.25">
      <c r="A521" s="2">
        <v>421.2</v>
      </c>
      <c r="B521" s="2">
        <v>0.84219999999999995</v>
      </c>
    </row>
    <row r="522" spans="1:2" x14ac:dyDescent="0.25">
      <c r="A522" s="2">
        <v>421.5</v>
      </c>
      <c r="B522" s="2">
        <v>0.87160000000000004</v>
      </c>
    </row>
    <row r="523" spans="1:2" x14ac:dyDescent="0.25">
      <c r="A523" s="2">
        <v>421.9</v>
      </c>
      <c r="B523" s="2">
        <v>0.84819999999999995</v>
      </c>
    </row>
    <row r="524" spans="1:2" x14ac:dyDescent="0.25">
      <c r="A524" s="2">
        <v>422.3</v>
      </c>
      <c r="B524" s="2">
        <v>0.84109999999999996</v>
      </c>
    </row>
    <row r="525" spans="1:2" x14ac:dyDescent="0.25">
      <c r="A525" s="2">
        <v>422.7</v>
      </c>
      <c r="B525" s="2">
        <v>0.81879999999999997</v>
      </c>
    </row>
    <row r="526" spans="1:2" x14ac:dyDescent="0.25">
      <c r="A526" s="2">
        <v>423.1</v>
      </c>
      <c r="B526" s="2">
        <v>0.84940000000000004</v>
      </c>
    </row>
    <row r="527" spans="1:2" x14ac:dyDescent="0.25">
      <c r="A527" s="2">
        <v>423.5</v>
      </c>
      <c r="B527" s="2">
        <v>0.85629999999999995</v>
      </c>
    </row>
    <row r="528" spans="1:2" x14ac:dyDescent="0.25">
      <c r="A528" s="2">
        <v>423.8</v>
      </c>
      <c r="B528" s="2">
        <v>0.82320000000000004</v>
      </c>
    </row>
    <row r="529" spans="1:2" x14ac:dyDescent="0.25">
      <c r="A529" s="2">
        <v>424.2</v>
      </c>
      <c r="B529" s="2">
        <v>0.83860000000000001</v>
      </c>
    </row>
    <row r="530" spans="1:2" x14ac:dyDescent="0.25">
      <c r="A530" s="2">
        <v>424.6</v>
      </c>
      <c r="B530" s="2">
        <v>0.82569999999999999</v>
      </c>
    </row>
    <row r="531" spans="1:2" x14ac:dyDescent="0.25">
      <c r="A531" s="2">
        <v>425</v>
      </c>
      <c r="B531" s="2">
        <v>0.80649999999999999</v>
      </c>
    </row>
    <row r="532" spans="1:2" x14ac:dyDescent="0.25">
      <c r="A532" s="2">
        <v>425.4</v>
      </c>
      <c r="B532" s="2">
        <v>0.85319999999999996</v>
      </c>
    </row>
    <row r="533" spans="1:2" x14ac:dyDescent="0.25">
      <c r="A533" s="2">
        <v>425.7</v>
      </c>
      <c r="B533" s="2">
        <v>0.80330000000000001</v>
      </c>
    </row>
    <row r="534" spans="1:2" x14ac:dyDescent="0.25">
      <c r="A534" s="2">
        <v>426.1</v>
      </c>
      <c r="B534" s="2">
        <v>0.80159999999999998</v>
      </c>
    </row>
    <row r="535" spans="1:2" x14ac:dyDescent="0.25">
      <c r="A535" s="2">
        <v>426.5</v>
      </c>
      <c r="B535" s="2">
        <v>0.80330000000000001</v>
      </c>
    </row>
    <row r="536" spans="1:2" x14ac:dyDescent="0.25">
      <c r="A536" s="2">
        <v>426.9</v>
      </c>
      <c r="B536" s="2">
        <v>0.83389999999999997</v>
      </c>
    </row>
    <row r="537" spans="1:2" x14ac:dyDescent="0.25">
      <c r="A537" s="2">
        <v>427.3</v>
      </c>
      <c r="B537" s="2">
        <v>0.79569999999999996</v>
      </c>
    </row>
    <row r="538" spans="1:2" x14ac:dyDescent="0.25">
      <c r="A538" s="2">
        <v>427.7</v>
      </c>
      <c r="B538" s="2">
        <v>0.79690000000000005</v>
      </c>
    </row>
    <row r="539" spans="1:2" x14ac:dyDescent="0.25">
      <c r="A539" s="2">
        <v>428</v>
      </c>
      <c r="B539" s="2">
        <v>0.77400000000000002</v>
      </c>
    </row>
    <row r="540" spans="1:2" x14ac:dyDescent="0.25">
      <c r="A540" s="2">
        <v>428.4</v>
      </c>
      <c r="B540" s="2">
        <v>0.79749999999999999</v>
      </c>
    </row>
    <row r="541" spans="1:2" x14ac:dyDescent="0.25">
      <c r="A541" s="2">
        <v>428.8</v>
      </c>
      <c r="B541" s="2">
        <v>0.80779999999999996</v>
      </c>
    </row>
    <row r="542" spans="1:2" x14ac:dyDescent="0.25">
      <c r="A542" s="2">
        <v>429.2</v>
      </c>
      <c r="B542" s="2">
        <v>0.79020000000000001</v>
      </c>
    </row>
    <row r="543" spans="1:2" x14ac:dyDescent="0.25">
      <c r="A543" s="2">
        <v>429.6</v>
      </c>
      <c r="B543" s="2">
        <v>0.78610000000000002</v>
      </c>
    </row>
    <row r="544" spans="1:2" x14ac:dyDescent="0.25">
      <c r="A544" s="2">
        <v>430</v>
      </c>
      <c r="B544" s="2">
        <v>0.79379999999999995</v>
      </c>
    </row>
    <row r="545" spans="1:2" x14ac:dyDescent="0.25">
      <c r="A545" s="2">
        <v>430.3</v>
      </c>
      <c r="B545" s="2">
        <v>0.78859999999999997</v>
      </c>
    </row>
    <row r="546" spans="1:2" x14ac:dyDescent="0.25">
      <c r="A546" s="2">
        <v>430.7</v>
      </c>
      <c r="B546" s="2">
        <v>0.83230000000000004</v>
      </c>
    </row>
    <row r="547" spans="1:2" x14ac:dyDescent="0.25">
      <c r="A547" s="2">
        <v>431.1</v>
      </c>
      <c r="B547" s="2">
        <v>0.78180000000000005</v>
      </c>
    </row>
    <row r="548" spans="1:2" x14ac:dyDescent="0.25">
      <c r="A548" s="2">
        <v>431.5</v>
      </c>
      <c r="B548" s="2">
        <v>0.80230000000000001</v>
      </c>
    </row>
    <row r="549" spans="1:2" x14ac:dyDescent="0.25">
      <c r="A549" s="2">
        <v>431.9</v>
      </c>
      <c r="B549" s="2">
        <v>0.80510000000000004</v>
      </c>
    </row>
    <row r="550" spans="1:2" x14ac:dyDescent="0.25">
      <c r="A550" s="2">
        <v>432.3</v>
      </c>
      <c r="B550" s="2">
        <v>0.79759999999999998</v>
      </c>
    </row>
    <row r="551" spans="1:2" x14ac:dyDescent="0.25">
      <c r="A551" s="2">
        <v>432.6</v>
      </c>
      <c r="B551" s="2">
        <v>0.81679999999999997</v>
      </c>
    </row>
    <row r="552" spans="1:2" x14ac:dyDescent="0.25">
      <c r="A552" s="2">
        <v>433</v>
      </c>
      <c r="B552" s="2">
        <v>0.80910000000000004</v>
      </c>
    </row>
    <row r="553" spans="1:2" x14ac:dyDescent="0.25">
      <c r="A553" s="2">
        <v>433.4</v>
      </c>
      <c r="B553" s="2">
        <v>0.7984</v>
      </c>
    </row>
    <row r="554" spans="1:2" x14ac:dyDescent="0.25">
      <c r="A554" s="2">
        <v>433.8</v>
      </c>
      <c r="B554" s="2">
        <v>0.78029999999999999</v>
      </c>
    </row>
    <row r="555" spans="1:2" x14ac:dyDescent="0.25">
      <c r="A555" s="2">
        <v>434.2</v>
      </c>
      <c r="B555" s="2">
        <v>0.78339999999999999</v>
      </c>
    </row>
    <row r="556" spans="1:2" x14ac:dyDescent="0.25">
      <c r="A556" s="2">
        <v>434.5</v>
      </c>
      <c r="B556" s="2">
        <v>0.79930000000000001</v>
      </c>
    </row>
    <row r="557" spans="1:2" x14ac:dyDescent="0.25">
      <c r="A557" s="2">
        <v>434.9</v>
      </c>
      <c r="B557" s="2">
        <v>0.79379999999999995</v>
      </c>
    </row>
    <row r="558" spans="1:2" x14ac:dyDescent="0.25">
      <c r="A558" s="2">
        <v>435.3</v>
      </c>
      <c r="B558" s="2">
        <v>0.82499999999999996</v>
      </c>
    </row>
    <row r="559" spans="1:2" x14ac:dyDescent="0.25">
      <c r="A559" s="2">
        <v>435.7</v>
      </c>
      <c r="B559" s="2">
        <v>0.79520000000000002</v>
      </c>
    </row>
    <row r="560" spans="1:2" x14ac:dyDescent="0.25">
      <c r="A560" s="2">
        <v>436.1</v>
      </c>
      <c r="B560" s="2">
        <v>0.76070000000000004</v>
      </c>
    </row>
    <row r="561" spans="1:2" x14ac:dyDescent="0.25">
      <c r="A561" s="2">
        <v>436.5</v>
      </c>
      <c r="B561" s="2">
        <v>0.78879999999999995</v>
      </c>
    </row>
    <row r="562" spans="1:2" x14ac:dyDescent="0.25">
      <c r="A562" s="2">
        <v>436.8</v>
      </c>
      <c r="B562" s="2">
        <v>0.75660000000000005</v>
      </c>
    </row>
    <row r="563" spans="1:2" x14ac:dyDescent="0.25">
      <c r="A563" s="2">
        <v>437.2</v>
      </c>
      <c r="B563" s="2">
        <v>0.79369999999999996</v>
      </c>
    </row>
    <row r="564" spans="1:2" x14ac:dyDescent="0.25">
      <c r="A564" s="2">
        <v>437.6</v>
      </c>
      <c r="B564" s="2">
        <v>0.8004</v>
      </c>
    </row>
    <row r="565" spans="1:2" x14ac:dyDescent="0.25">
      <c r="A565" s="2">
        <v>438</v>
      </c>
      <c r="B565" s="2">
        <v>0.7893</v>
      </c>
    </row>
    <row r="566" spans="1:2" x14ac:dyDescent="0.25">
      <c r="A566" s="2">
        <v>438.4</v>
      </c>
      <c r="B566" s="2">
        <v>0.79800000000000004</v>
      </c>
    </row>
    <row r="567" spans="1:2" x14ac:dyDescent="0.25">
      <c r="A567" s="2">
        <v>438.7</v>
      </c>
      <c r="B567" s="2">
        <v>0.78779999999999994</v>
      </c>
    </row>
    <row r="568" spans="1:2" x14ac:dyDescent="0.25">
      <c r="A568" s="2">
        <v>439.1</v>
      </c>
      <c r="B568" s="2">
        <v>0.7903</v>
      </c>
    </row>
    <row r="569" spans="1:2" x14ac:dyDescent="0.25">
      <c r="A569" s="2">
        <v>439.5</v>
      </c>
      <c r="B569" s="2">
        <v>0.81869999999999998</v>
      </c>
    </row>
    <row r="570" spans="1:2" x14ac:dyDescent="0.25">
      <c r="A570" s="2">
        <v>439.9</v>
      </c>
      <c r="B570" s="2">
        <v>0.79090000000000005</v>
      </c>
    </row>
    <row r="571" spans="1:2" x14ac:dyDescent="0.25">
      <c r="A571" s="2">
        <v>440.3</v>
      </c>
      <c r="B571" s="2">
        <v>0.80649999999999999</v>
      </c>
    </row>
    <row r="572" spans="1:2" x14ac:dyDescent="0.25">
      <c r="A572" s="2">
        <v>440.7</v>
      </c>
      <c r="B572" s="2">
        <v>0.81810000000000005</v>
      </c>
    </row>
    <row r="573" spans="1:2" x14ac:dyDescent="0.25">
      <c r="A573" s="2">
        <v>441</v>
      </c>
      <c r="B573" s="2">
        <v>0.77780000000000005</v>
      </c>
    </row>
    <row r="574" spans="1:2" x14ac:dyDescent="0.25">
      <c r="A574" s="2">
        <v>441.4</v>
      </c>
      <c r="B574" s="2">
        <v>0.79259999999999997</v>
      </c>
    </row>
    <row r="575" spans="1:2" x14ac:dyDescent="0.25">
      <c r="A575" s="2">
        <v>441.8</v>
      </c>
      <c r="B575" s="2">
        <v>0.7702</v>
      </c>
    </row>
    <row r="576" spans="1:2" x14ac:dyDescent="0.25">
      <c r="A576" s="2">
        <v>442.2</v>
      </c>
      <c r="B576" s="2">
        <v>0.78659999999999997</v>
      </c>
    </row>
    <row r="577" spans="1:2" x14ac:dyDescent="0.25">
      <c r="A577" s="2">
        <v>442.6</v>
      </c>
      <c r="B577" s="2">
        <v>0.7772</v>
      </c>
    </row>
    <row r="578" spans="1:2" x14ac:dyDescent="0.25">
      <c r="A578" s="2">
        <v>442.9</v>
      </c>
      <c r="B578" s="2">
        <v>0.80069999999999997</v>
      </c>
    </row>
    <row r="579" spans="1:2" x14ac:dyDescent="0.25">
      <c r="A579" s="2">
        <v>443.3</v>
      </c>
      <c r="B579" s="2">
        <v>0.81440000000000001</v>
      </c>
    </row>
    <row r="580" spans="1:2" x14ac:dyDescent="0.25">
      <c r="A580" s="2">
        <v>443.7</v>
      </c>
      <c r="B580" s="2">
        <v>0.76770000000000005</v>
      </c>
    </row>
    <row r="581" spans="1:2" x14ac:dyDescent="0.25">
      <c r="A581" s="2">
        <v>444.1</v>
      </c>
      <c r="B581" s="2">
        <v>0.79</v>
      </c>
    </row>
    <row r="582" spans="1:2" x14ac:dyDescent="0.25">
      <c r="A582" s="2">
        <v>444.5</v>
      </c>
      <c r="B582" s="2">
        <v>0.75629999999999997</v>
      </c>
    </row>
    <row r="583" spans="1:2" x14ac:dyDescent="0.25">
      <c r="A583" s="2">
        <v>444.9</v>
      </c>
      <c r="B583" s="2">
        <v>0.77329999999999999</v>
      </c>
    </row>
    <row r="584" spans="1:2" x14ac:dyDescent="0.25">
      <c r="A584" s="2">
        <v>445.2</v>
      </c>
      <c r="B584" s="2">
        <v>0.80869999999999997</v>
      </c>
    </row>
    <row r="585" spans="1:2" x14ac:dyDescent="0.25">
      <c r="A585" s="2">
        <v>445.6</v>
      </c>
      <c r="B585" s="2">
        <v>0.82020000000000004</v>
      </c>
    </row>
    <row r="586" spans="1:2" x14ac:dyDescent="0.25">
      <c r="A586" s="2">
        <v>446</v>
      </c>
      <c r="B586" s="2">
        <v>0.76200000000000001</v>
      </c>
    </row>
    <row r="587" spans="1:2" x14ac:dyDescent="0.25">
      <c r="A587" s="2">
        <v>446.4</v>
      </c>
      <c r="B587" s="2">
        <v>0.81440000000000001</v>
      </c>
    </row>
    <row r="588" spans="1:2" x14ac:dyDescent="0.25">
      <c r="A588" s="2">
        <v>446.8</v>
      </c>
      <c r="B588" s="2">
        <v>0.76529999999999998</v>
      </c>
    </row>
    <row r="589" spans="1:2" x14ac:dyDescent="0.25">
      <c r="A589" s="2">
        <v>447.1</v>
      </c>
      <c r="B589" s="2">
        <v>0.81499999999999995</v>
      </c>
    </row>
    <row r="590" spans="1:2" x14ac:dyDescent="0.25">
      <c r="A590" s="2">
        <v>447.5</v>
      </c>
      <c r="B590" s="2">
        <v>0.78849999999999998</v>
      </c>
    </row>
    <row r="591" spans="1:2" x14ac:dyDescent="0.25">
      <c r="A591" s="2">
        <v>447.9</v>
      </c>
      <c r="B591" s="2">
        <v>0.81159999999999999</v>
      </c>
    </row>
    <row r="592" spans="1:2" x14ac:dyDescent="0.25">
      <c r="A592" s="2">
        <v>448.3</v>
      </c>
      <c r="B592" s="2">
        <v>0.76990000000000003</v>
      </c>
    </row>
    <row r="593" spans="1:2" x14ac:dyDescent="0.25">
      <c r="A593" s="2">
        <v>448.7</v>
      </c>
      <c r="B593" s="2">
        <v>0.79269999999999996</v>
      </c>
    </row>
    <row r="594" spans="1:2" x14ac:dyDescent="0.25">
      <c r="A594" s="2">
        <v>449</v>
      </c>
      <c r="B594" s="2">
        <v>0.79110000000000003</v>
      </c>
    </row>
    <row r="595" spans="1:2" x14ac:dyDescent="0.25">
      <c r="A595" s="2">
        <v>449.4</v>
      </c>
      <c r="B595" s="2">
        <v>0.77780000000000005</v>
      </c>
    </row>
    <row r="596" spans="1:2" x14ac:dyDescent="0.25">
      <c r="A596" s="2">
        <v>449.8</v>
      </c>
      <c r="B596" s="2">
        <v>0.79630000000000001</v>
      </c>
    </row>
    <row r="597" spans="1:2" x14ac:dyDescent="0.25">
      <c r="A597" s="2">
        <v>450.2</v>
      </c>
      <c r="B597" s="2">
        <v>0.78920000000000001</v>
      </c>
    </row>
    <row r="598" spans="1:2" x14ac:dyDescent="0.25">
      <c r="A598" s="2">
        <v>450.6</v>
      </c>
      <c r="B598" s="2">
        <v>0.80320000000000003</v>
      </c>
    </row>
    <row r="599" spans="1:2" x14ac:dyDescent="0.25">
      <c r="A599" s="2">
        <v>451</v>
      </c>
      <c r="B599" s="2">
        <v>0.78220000000000001</v>
      </c>
    </row>
    <row r="600" spans="1:2" x14ac:dyDescent="0.25">
      <c r="A600" s="2">
        <v>451.3</v>
      </c>
      <c r="B600" s="2">
        <v>0.8236</v>
      </c>
    </row>
    <row r="601" spans="1:2" x14ac:dyDescent="0.25">
      <c r="A601" s="2">
        <v>451.7</v>
      </c>
      <c r="B601" s="2">
        <v>0.79830000000000001</v>
      </c>
    </row>
    <row r="602" spans="1:2" x14ac:dyDescent="0.25">
      <c r="A602" s="2">
        <v>452.1</v>
      </c>
      <c r="B602" s="2">
        <v>0.82279999999999998</v>
      </c>
    </row>
    <row r="603" spans="1:2" x14ac:dyDescent="0.25">
      <c r="A603" s="2">
        <v>452.5</v>
      </c>
      <c r="B603" s="2">
        <v>0.8236</v>
      </c>
    </row>
    <row r="604" spans="1:2" x14ac:dyDescent="0.25">
      <c r="A604" s="2">
        <v>452.9</v>
      </c>
      <c r="B604" s="2">
        <v>0.80420000000000003</v>
      </c>
    </row>
    <row r="605" spans="1:2" x14ac:dyDescent="0.25">
      <c r="A605" s="2">
        <v>453.2</v>
      </c>
      <c r="B605" s="2">
        <v>0.78100000000000003</v>
      </c>
    </row>
    <row r="606" spans="1:2" x14ac:dyDescent="0.25">
      <c r="A606" s="2">
        <v>453.6</v>
      </c>
      <c r="B606" s="2">
        <v>0.78990000000000005</v>
      </c>
    </row>
    <row r="607" spans="1:2" x14ac:dyDescent="0.25">
      <c r="A607" s="2">
        <v>454</v>
      </c>
      <c r="B607" s="2">
        <v>0.79679999999999995</v>
      </c>
    </row>
    <row r="608" spans="1:2" x14ac:dyDescent="0.25">
      <c r="A608" s="2">
        <v>454.4</v>
      </c>
      <c r="B608" s="2">
        <v>0.8135</v>
      </c>
    </row>
    <row r="609" spans="1:2" x14ac:dyDescent="0.25">
      <c r="A609" s="2">
        <v>454.8</v>
      </c>
      <c r="B609" s="2">
        <v>0.8196</v>
      </c>
    </row>
    <row r="610" spans="1:2" x14ac:dyDescent="0.25">
      <c r="A610" s="2">
        <v>455.1</v>
      </c>
      <c r="B610" s="2">
        <v>0.78149999999999997</v>
      </c>
    </row>
    <row r="611" spans="1:2" x14ac:dyDescent="0.25">
      <c r="A611" s="2">
        <v>455.5</v>
      </c>
      <c r="B611" s="2">
        <v>0.79149999999999998</v>
      </c>
    </row>
    <row r="612" spans="1:2" x14ac:dyDescent="0.25">
      <c r="A612" s="2">
        <v>455.9</v>
      </c>
      <c r="B612" s="2">
        <v>0.79449999999999998</v>
      </c>
    </row>
    <row r="613" spans="1:2" x14ac:dyDescent="0.25">
      <c r="A613" s="2">
        <v>456.3</v>
      </c>
      <c r="B613" s="2">
        <v>0.78759999999999997</v>
      </c>
    </row>
    <row r="614" spans="1:2" x14ac:dyDescent="0.25">
      <c r="A614" s="2">
        <v>456.7</v>
      </c>
      <c r="B614" s="2">
        <v>0.82509999999999994</v>
      </c>
    </row>
    <row r="615" spans="1:2" x14ac:dyDescent="0.25">
      <c r="A615" s="2">
        <v>457</v>
      </c>
      <c r="B615" s="2">
        <v>0.82550000000000001</v>
      </c>
    </row>
    <row r="616" spans="1:2" x14ac:dyDescent="0.25">
      <c r="A616" s="2">
        <v>457.4</v>
      </c>
      <c r="B616" s="2">
        <v>0.80459999999999998</v>
      </c>
    </row>
    <row r="617" spans="1:2" x14ac:dyDescent="0.25">
      <c r="A617" s="2">
        <v>457.8</v>
      </c>
      <c r="B617" s="2">
        <v>0.79359999999999997</v>
      </c>
    </row>
    <row r="618" spans="1:2" x14ac:dyDescent="0.25">
      <c r="A618" s="2">
        <v>458.2</v>
      </c>
      <c r="B618" s="2">
        <v>0.79139999999999999</v>
      </c>
    </row>
    <row r="619" spans="1:2" x14ac:dyDescent="0.25">
      <c r="A619" s="2">
        <v>458.6</v>
      </c>
      <c r="B619" s="2">
        <v>0.79110000000000003</v>
      </c>
    </row>
    <row r="620" spans="1:2" x14ac:dyDescent="0.25">
      <c r="A620" s="2">
        <v>458.9</v>
      </c>
      <c r="B620" s="2">
        <v>0.7772</v>
      </c>
    </row>
    <row r="621" spans="1:2" x14ac:dyDescent="0.25">
      <c r="A621" s="2">
        <v>459.3</v>
      </c>
      <c r="B621" s="2">
        <v>0.80500000000000005</v>
      </c>
    </row>
    <row r="622" spans="1:2" x14ac:dyDescent="0.25">
      <c r="A622" s="2">
        <v>459.7</v>
      </c>
      <c r="B622" s="2">
        <v>0.79359999999999997</v>
      </c>
    </row>
    <row r="623" spans="1:2" x14ac:dyDescent="0.25">
      <c r="A623" s="2">
        <v>460.1</v>
      </c>
      <c r="B623" s="2">
        <v>0.77729999999999999</v>
      </c>
    </row>
    <row r="624" spans="1:2" x14ac:dyDescent="0.25">
      <c r="A624" s="2">
        <v>460.5</v>
      </c>
      <c r="B624" s="2">
        <v>0.80110000000000003</v>
      </c>
    </row>
    <row r="625" spans="1:2" x14ac:dyDescent="0.25">
      <c r="A625" s="2">
        <v>460.9</v>
      </c>
      <c r="B625" s="2">
        <v>0.77759999999999996</v>
      </c>
    </row>
    <row r="626" spans="1:2" x14ac:dyDescent="0.25">
      <c r="A626" s="2">
        <v>461.2</v>
      </c>
      <c r="B626" s="2">
        <v>0.80579999999999996</v>
      </c>
    </row>
    <row r="627" spans="1:2" x14ac:dyDescent="0.25">
      <c r="A627" s="2">
        <v>461.6</v>
      </c>
      <c r="B627" s="2">
        <v>0.79690000000000005</v>
      </c>
    </row>
    <row r="628" spans="1:2" x14ac:dyDescent="0.25">
      <c r="A628" s="2">
        <v>462</v>
      </c>
      <c r="B628" s="2">
        <v>0.80400000000000005</v>
      </c>
    </row>
    <row r="629" spans="1:2" x14ac:dyDescent="0.25">
      <c r="A629" s="2">
        <v>462.4</v>
      </c>
      <c r="B629" s="2">
        <v>0.79049999999999998</v>
      </c>
    </row>
    <row r="630" spans="1:2" x14ac:dyDescent="0.25">
      <c r="A630" s="2">
        <v>462.8</v>
      </c>
      <c r="B630" s="2">
        <v>0.7661</v>
      </c>
    </row>
    <row r="631" spans="1:2" x14ac:dyDescent="0.25">
      <c r="A631" s="2">
        <v>463.1</v>
      </c>
      <c r="B631" s="2">
        <v>0.78090000000000004</v>
      </c>
    </row>
    <row r="632" spans="1:2" x14ac:dyDescent="0.25">
      <c r="A632" s="2">
        <v>463.5</v>
      </c>
      <c r="B632" s="2">
        <v>0.78410000000000002</v>
      </c>
    </row>
    <row r="633" spans="1:2" x14ac:dyDescent="0.25">
      <c r="A633" s="2">
        <v>463.9</v>
      </c>
      <c r="B633" s="2">
        <v>0.76849999999999996</v>
      </c>
    </row>
    <row r="634" spans="1:2" x14ac:dyDescent="0.25">
      <c r="A634" s="2">
        <v>464.3</v>
      </c>
      <c r="B634" s="2">
        <v>0.78910000000000002</v>
      </c>
    </row>
    <row r="635" spans="1:2" x14ac:dyDescent="0.25">
      <c r="A635" s="2">
        <v>464.7</v>
      </c>
      <c r="B635" s="2">
        <v>0.77590000000000003</v>
      </c>
    </row>
    <row r="636" spans="1:2" x14ac:dyDescent="0.25">
      <c r="A636" s="2">
        <v>465</v>
      </c>
      <c r="B636" s="2">
        <v>0.76919999999999999</v>
      </c>
    </row>
    <row r="637" spans="1:2" x14ac:dyDescent="0.25">
      <c r="A637" s="2">
        <v>465.4</v>
      </c>
      <c r="B637" s="2">
        <v>0.77090000000000003</v>
      </c>
    </row>
    <row r="638" spans="1:2" x14ac:dyDescent="0.25">
      <c r="A638" s="2">
        <v>465.8</v>
      </c>
      <c r="B638" s="2">
        <v>0.76539999999999997</v>
      </c>
    </row>
    <row r="639" spans="1:2" x14ac:dyDescent="0.25">
      <c r="A639" s="2">
        <v>466.2</v>
      </c>
      <c r="B639" s="2">
        <v>0.77500000000000002</v>
      </c>
    </row>
    <row r="640" spans="1:2" x14ac:dyDescent="0.25">
      <c r="A640" s="2">
        <v>466.6</v>
      </c>
      <c r="B640" s="2">
        <v>0.78339999999999999</v>
      </c>
    </row>
    <row r="641" spans="1:2" x14ac:dyDescent="0.25">
      <c r="A641" s="2">
        <v>466.9</v>
      </c>
      <c r="B641" s="2">
        <v>0.75690000000000002</v>
      </c>
    </row>
    <row r="642" spans="1:2" x14ac:dyDescent="0.25">
      <c r="A642" s="2">
        <v>467.3</v>
      </c>
      <c r="B642" s="2">
        <v>0.76780000000000004</v>
      </c>
    </row>
    <row r="643" spans="1:2" x14ac:dyDescent="0.25">
      <c r="A643" s="2">
        <v>467.7</v>
      </c>
      <c r="B643" s="2">
        <v>0.75390000000000001</v>
      </c>
    </row>
    <row r="644" spans="1:2" x14ac:dyDescent="0.25">
      <c r="A644" s="2">
        <v>468.1</v>
      </c>
      <c r="B644" s="2">
        <v>0.74019999999999997</v>
      </c>
    </row>
    <row r="645" spans="1:2" x14ac:dyDescent="0.25">
      <c r="A645" s="2">
        <v>468.4</v>
      </c>
      <c r="B645" s="2">
        <v>0.73629999999999995</v>
      </c>
    </row>
    <row r="646" spans="1:2" x14ac:dyDescent="0.25">
      <c r="A646" s="2">
        <v>468.8</v>
      </c>
      <c r="B646" s="2">
        <v>0.76739999999999997</v>
      </c>
    </row>
    <row r="647" spans="1:2" x14ac:dyDescent="0.25">
      <c r="A647" s="2">
        <v>469.2</v>
      </c>
      <c r="B647" s="2">
        <v>0.75409999999999999</v>
      </c>
    </row>
    <row r="648" spans="1:2" x14ac:dyDescent="0.25">
      <c r="A648" s="2">
        <v>469.6</v>
      </c>
      <c r="B648" s="2">
        <v>0.74580000000000002</v>
      </c>
    </row>
    <row r="649" spans="1:2" x14ac:dyDescent="0.25">
      <c r="A649" s="2">
        <v>470</v>
      </c>
      <c r="B649" s="2">
        <v>0.74009999999999998</v>
      </c>
    </row>
    <row r="650" spans="1:2" x14ac:dyDescent="0.25">
      <c r="A650" s="2">
        <v>470.3</v>
      </c>
      <c r="B650" s="2">
        <v>0.72250000000000003</v>
      </c>
    </row>
    <row r="651" spans="1:2" x14ac:dyDescent="0.25">
      <c r="A651" s="2">
        <v>470.7</v>
      </c>
      <c r="B651" s="2">
        <v>0.73719999999999997</v>
      </c>
    </row>
    <row r="652" spans="1:2" x14ac:dyDescent="0.25">
      <c r="A652" s="2">
        <v>471.1</v>
      </c>
      <c r="B652" s="2">
        <v>0.74</v>
      </c>
    </row>
    <row r="653" spans="1:2" x14ac:dyDescent="0.25">
      <c r="A653" s="2">
        <v>471.5</v>
      </c>
      <c r="B653" s="2">
        <v>0.75700000000000001</v>
      </c>
    </row>
    <row r="654" spans="1:2" x14ac:dyDescent="0.25">
      <c r="A654" s="2">
        <v>471.9</v>
      </c>
      <c r="B654" s="2">
        <v>0.72799999999999998</v>
      </c>
    </row>
    <row r="655" spans="1:2" x14ac:dyDescent="0.25">
      <c r="A655" s="2">
        <v>472.2</v>
      </c>
      <c r="B655" s="2">
        <v>0.71940000000000004</v>
      </c>
    </row>
    <row r="656" spans="1:2" x14ac:dyDescent="0.25">
      <c r="A656" s="2">
        <v>472.6</v>
      </c>
      <c r="B656" s="2">
        <v>0.74229999999999996</v>
      </c>
    </row>
    <row r="657" spans="1:2" x14ac:dyDescent="0.25">
      <c r="A657" s="2">
        <v>473</v>
      </c>
      <c r="B657" s="2">
        <v>0.72250000000000003</v>
      </c>
    </row>
    <row r="658" spans="1:2" x14ac:dyDescent="0.25">
      <c r="A658" s="2">
        <v>473.4</v>
      </c>
      <c r="B658" s="2">
        <v>0.72219999999999995</v>
      </c>
    </row>
    <row r="659" spans="1:2" x14ac:dyDescent="0.25">
      <c r="A659" s="2">
        <v>473.8</v>
      </c>
      <c r="B659" s="2">
        <v>0.72130000000000005</v>
      </c>
    </row>
    <row r="660" spans="1:2" x14ac:dyDescent="0.25">
      <c r="A660" s="2">
        <v>474.1</v>
      </c>
      <c r="B660" s="2">
        <v>0.72170000000000001</v>
      </c>
    </row>
    <row r="661" spans="1:2" x14ac:dyDescent="0.25">
      <c r="A661" s="2">
        <v>474.5</v>
      </c>
      <c r="B661" s="2">
        <v>0.69530000000000003</v>
      </c>
    </row>
    <row r="662" spans="1:2" x14ac:dyDescent="0.25">
      <c r="A662" s="2">
        <v>474.9</v>
      </c>
      <c r="B662" s="2">
        <v>0.71009999999999995</v>
      </c>
    </row>
    <row r="663" spans="1:2" x14ac:dyDescent="0.25">
      <c r="A663" s="2">
        <v>475.3</v>
      </c>
      <c r="B663" s="2">
        <v>0.71160000000000001</v>
      </c>
    </row>
    <row r="664" spans="1:2" x14ac:dyDescent="0.25">
      <c r="A664" s="2">
        <v>475.7</v>
      </c>
      <c r="B664" s="2">
        <v>0.7036</v>
      </c>
    </row>
    <row r="665" spans="1:2" x14ac:dyDescent="0.25">
      <c r="A665" s="2">
        <v>476</v>
      </c>
      <c r="B665" s="2">
        <v>0.71389999999999998</v>
      </c>
    </row>
    <row r="666" spans="1:2" x14ac:dyDescent="0.25">
      <c r="A666" s="2">
        <v>476.4</v>
      </c>
      <c r="B666" s="2">
        <v>0.69289999999999996</v>
      </c>
    </row>
    <row r="667" spans="1:2" x14ac:dyDescent="0.25">
      <c r="A667" s="2">
        <v>476.8</v>
      </c>
      <c r="B667" s="2">
        <v>0.67910000000000004</v>
      </c>
    </row>
    <row r="668" spans="1:2" x14ac:dyDescent="0.25">
      <c r="A668" s="2">
        <v>477.2</v>
      </c>
      <c r="B668" s="2">
        <v>0.69089999999999996</v>
      </c>
    </row>
    <row r="669" spans="1:2" x14ac:dyDescent="0.25">
      <c r="A669" s="2">
        <v>477.6</v>
      </c>
      <c r="B669" s="2">
        <v>0.67079999999999995</v>
      </c>
    </row>
    <row r="670" spans="1:2" x14ac:dyDescent="0.25">
      <c r="A670" s="2">
        <v>477.9</v>
      </c>
      <c r="B670" s="2">
        <v>0.66900000000000004</v>
      </c>
    </row>
    <row r="671" spans="1:2" x14ac:dyDescent="0.25">
      <c r="A671" s="2">
        <v>478.3</v>
      </c>
      <c r="B671" s="2">
        <v>0.66600000000000004</v>
      </c>
    </row>
    <row r="672" spans="1:2" x14ac:dyDescent="0.25">
      <c r="A672" s="2">
        <v>478.7</v>
      </c>
      <c r="B672" s="2">
        <v>0.67010000000000003</v>
      </c>
    </row>
    <row r="673" spans="1:2" x14ac:dyDescent="0.25">
      <c r="A673" s="2">
        <v>479.1</v>
      </c>
      <c r="B673" s="2">
        <v>0.64659999999999995</v>
      </c>
    </row>
    <row r="674" spans="1:2" x14ac:dyDescent="0.25">
      <c r="A674" s="2">
        <v>479.4</v>
      </c>
      <c r="B674" s="2">
        <v>0.63680000000000003</v>
      </c>
    </row>
    <row r="675" spans="1:2" x14ac:dyDescent="0.25">
      <c r="A675" s="2">
        <v>479.8</v>
      </c>
      <c r="B675" s="2">
        <v>0.64170000000000005</v>
      </c>
    </row>
    <row r="676" spans="1:2" x14ac:dyDescent="0.25">
      <c r="A676" s="2">
        <v>480.2</v>
      </c>
      <c r="B676" s="2">
        <v>0.64629999999999999</v>
      </c>
    </row>
    <row r="677" spans="1:2" x14ac:dyDescent="0.25">
      <c r="A677" s="2">
        <v>480.6</v>
      </c>
      <c r="B677" s="2">
        <v>0.63639999999999997</v>
      </c>
    </row>
    <row r="678" spans="1:2" x14ac:dyDescent="0.25">
      <c r="A678" s="2">
        <v>481</v>
      </c>
      <c r="B678" s="2">
        <v>0.63170000000000004</v>
      </c>
    </row>
    <row r="679" spans="1:2" x14ac:dyDescent="0.25">
      <c r="A679" s="2">
        <v>481.3</v>
      </c>
      <c r="B679" s="2">
        <v>0.61680000000000001</v>
      </c>
    </row>
    <row r="680" spans="1:2" x14ac:dyDescent="0.25">
      <c r="A680" s="2">
        <v>481.7</v>
      </c>
      <c r="B680" s="2">
        <v>0.61860000000000004</v>
      </c>
    </row>
    <row r="681" spans="1:2" x14ac:dyDescent="0.25">
      <c r="A681" s="2">
        <v>482.1</v>
      </c>
      <c r="B681" s="2">
        <v>0.6179</v>
      </c>
    </row>
    <row r="682" spans="1:2" x14ac:dyDescent="0.25">
      <c r="A682" s="2">
        <v>482.5</v>
      </c>
      <c r="B682" s="2">
        <v>0.60119999999999996</v>
      </c>
    </row>
    <row r="683" spans="1:2" x14ac:dyDescent="0.25">
      <c r="A683" s="2">
        <v>482.9</v>
      </c>
      <c r="B683" s="2">
        <v>0.61270000000000002</v>
      </c>
    </row>
    <row r="684" spans="1:2" x14ac:dyDescent="0.25">
      <c r="A684" s="2">
        <v>483.2</v>
      </c>
      <c r="B684" s="2">
        <v>0.59960000000000002</v>
      </c>
    </row>
    <row r="685" spans="1:2" x14ac:dyDescent="0.25">
      <c r="A685" s="2">
        <v>483.6</v>
      </c>
      <c r="B685" s="2">
        <v>0.60550000000000004</v>
      </c>
    </row>
    <row r="686" spans="1:2" x14ac:dyDescent="0.25">
      <c r="A686" s="2">
        <v>484</v>
      </c>
      <c r="B686" s="2">
        <v>0.61399999999999999</v>
      </c>
    </row>
    <row r="687" spans="1:2" x14ac:dyDescent="0.25">
      <c r="A687" s="2">
        <v>484.4</v>
      </c>
      <c r="B687" s="2">
        <v>0.59460000000000002</v>
      </c>
    </row>
    <row r="688" spans="1:2" x14ac:dyDescent="0.25">
      <c r="A688" s="2">
        <v>484.7</v>
      </c>
      <c r="B688" s="2">
        <v>0.58799999999999997</v>
      </c>
    </row>
    <row r="689" spans="1:2" x14ac:dyDescent="0.25">
      <c r="A689" s="2">
        <v>485.1</v>
      </c>
      <c r="B689" s="2">
        <v>0.59019999999999995</v>
      </c>
    </row>
    <row r="690" spans="1:2" x14ac:dyDescent="0.25">
      <c r="A690" s="2">
        <v>485.5</v>
      </c>
      <c r="B690" s="2">
        <v>0.59389999999999998</v>
      </c>
    </row>
    <row r="691" spans="1:2" x14ac:dyDescent="0.25">
      <c r="A691" s="2">
        <v>485.9</v>
      </c>
      <c r="B691" s="2">
        <v>0.58189999999999997</v>
      </c>
    </row>
    <row r="692" spans="1:2" x14ac:dyDescent="0.25">
      <c r="A692" s="2">
        <v>486.3</v>
      </c>
      <c r="B692" s="2">
        <v>0.57509999999999994</v>
      </c>
    </row>
    <row r="693" spans="1:2" x14ac:dyDescent="0.25">
      <c r="A693" s="2">
        <v>486.6</v>
      </c>
      <c r="B693" s="2">
        <v>0.59450000000000003</v>
      </c>
    </row>
    <row r="694" spans="1:2" x14ac:dyDescent="0.25">
      <c r="A694" s="2">
        <v>487</v>
      </c>
      <c r="B694" s="2">
        <v>0.57110000000000005</v>
      </c>
    </row>
    <row r="695" spans="1:2" x14ac:dyDescent="0.25">
      <c r="A695" s="2">
        <v>487.4</v>
      </c>
      <c r="B695" s="2">
        <v>0.58309999999999995</v>
      </c>
    </row>
    <row r="696" spans="1:2" x14ac:dyDescent="0.25">
      <c r="A696" s="2">
        <v>487.8</v>
      </c>
      <c r="B696" s="2">
        <v>0.57379999999999998</v>
      </c>
    </row>
    <row r="697" spans="1:2" x14ac:dyDescent="0.25">
      <c r="A697" s="2">
        <v>488.2</v>
      </c>
      <c r="B697" s="2">
        <v>0.55910000000000004</v>
      </c>
    </row>
    <row r="698" spans="1:2" x14ac:dyDescent="0.25">
      <c r="A698" s="2">
        <v>488.5</v>
      </c>
      <c r="B698" s="2">
        <v>0.58020000000000005</v>
      </c>
    </row>
    <row r="699" spans="1:2" x14ac:dyDescent="0.25">
      <c r="A699" s="2">
        <v>488.9</v>
      </c>
      <c r="B699" s="2">
        <v>0.55800000000000005</v>
      </c>
    </row>
    <row r="700" spans="1:2" x14ac:dyDescent="0.25">
      <c r="A700" s="2">
        <v>489.3</v>
      </c>
      <c r="B700" s="2">
        <v>0.55779999999999996</v>
      </c>
    </row>
    <row r="701" spans="1:2" x14ac:dyDescent="0.25">
      <c r="A701" s="2">
        <v>489.7</v>
      </c>
      <c r="B701" s="2">
        <v>0.55010000000000003</v>
      </c>
    </row>
    <row r="702" spans="1:2" x14ac:dyDescent="0.25">
      <c r="A702" s="2">
        <v>490</v>
      </c>
      <c r="B702" s="2">
        <v>0.53190000000000004</v>
      </c>
    </row>
    <row r="703" spans="1:2" x14ac:dyDescent="0.25">
      <c r="A703" s="2">
        <v>490.4</v>
      </c>
      <c r="B703" s="2">
        <v>0.54069999999999996</v>
      </c>
    </row>
    <row r="704" spans="1:2" x14ac:dyDescent="0.25">
      <c r="A704" s="2">
        <v>490.8</v>
      </c>
      <c r="B704" s="2">
        <v>0.52549999999999997</v>
      </c>
    </row>
    <row r="705" spans="1:2" x14ac:dyDescent="0.25">
      <c r="A705" s="2">
        <v>491.2</v>
      </c>
      <c r="B705" s="2">
        <v>0.52110000000000001</v>
      </c>
    </row>
    <row r="706" spans="1:2" x14ac:dyDescent="0.25">
      <c r="A706" s="2">
        <v>491.6</v>
      </c>
      <c r="B706" s="2">
        <v>0.52680000000000005</v>
      </c>
    </row>
    <row r="707" spans="1:2" x14ac:dyDescent="0.25">
      <c r="A707" s="2">
        <v>491.9</v>
      </c>
      <c r="B707" s="2">
        <v>0.51659999999999995</v>
      </c>
    </row>
    <row r="708" spans="1:2" x14ac:dyDescent="0.25">
      <c r="A708" s="2">
        <v>492.3</v>
      </c>
      <c r="B708" s="2">
        <v>0.50819999999999999</v>
      </c>
    </row>
    <row r="709" spans="1:2" x14ac:dyDescent="0.25">
      <c r="A709" s="2">
        <v>492.7</v>
      </c>
      <c r="B709" s="2">
        <v>0.49959999999999999</v>
      </c>
    </row>
    <row r="710" spans="1:2" x14ac:dyDescent="0.25">
      <c r="A710" s="2">
        <v>493.1</v>
      </c>
      <c r="B710" s="2">
        <v>0.4914</v>
      </c>
    </row>
    <row r="711" spans="1:2" x14ac:dyDescent="0.25">
      <c r="A711" s="2">
        <v>493.4</v>
      </c>
      <c r="B711" s="2">
        <v>0.49370000000000003</v>
      </c>
    </row>
    <row r="712" spans="1:2" x14ac:dyDescent="0.25">
      <c r="A712" s="2">
        <v>493.8</v>
      </c>
      <c r="B712" s="2">
        <v>0.50700000000000001</v>
      </c>
    </row>
    <row r="713" spans="1:2" x14ac:dyDescent="0.25">
      <c r="A713" s="2">
        <v>494.2</v>
      </c>
      <c r="B713" s="2">
        <v>0.48899999999999999</v>
      </c>
    </row>
    <row r="714" spans="1:2" x14ac:dyDescent="0.25">
      <c r="A714" s="2">
        <v>494.6</v>
      </c>
      <c r="B714" s="2">
        <v>0.48880000000000001</v>
      </c>
    </row>
    <row r="715" spans="1:2" x14ac:dyDescent="0.25">
      <c r="A715" s="2">
        <v>495</v>
      </c>
      <c r="B715" s="2">
        <v>0.47860000000000003</v>
      </c>
    </row>
    <row r="716" spans="1:2" x14ac:dyDescent="0.25">
      <c r="A716" s="2">
        <v>495.3</v>
      </c>
      <c r="B716" s="2">
        <v>0.48039999999999999</v>
      </c>
    </row>
    <row r="717" spans="1:2" x14ac:dyDescent="0.25">
      <c r="A717" s="2">
        <v>495.7</v>
      </c>
      <c r="B717" s="2">
        <v>0.45679999999999998</v>
      </c>
    </row>
    <row r="718" spans="1:2" x14ac:dyDescent="0.25">
      <c r="A718" s="2">
        <v>496.1</v>
      </c>
      <c r="B718" s="2">
        <v>0.45150000000000001</v>
      </c>
    </row>
    <row r="719" spans="1:2" x14ac:dyDescent="0.25">
      <c r="A719" s="2">
        <v>496.5</v>
      </c>
      <c r="B719" s="2">
        <v>0.46479999999999999</v>
      </c>
    </row>
    <row r="720" spans="1:2" x14ac:dyDescent="0.25">
      <c r="A720" s="2">
        <v>496.8</v>
      </c>
      <c r="B720" s="2">
        <v>0.44950000000000001</v>
      </c>
    </row>
    <row r="721" spans="1:2" x14ac:dyDescent="0.25">
      <c r="A721" s="2">
        <v>497.2</v>
      </c>
      <c r="B721" s="2">
        <v>0.44429999999999997</v>
      </c>
    </row>
    <row r="722" spans="1:2" x14ac:dyDescent="0.25">
      <c r="A722" s="2">
        <v>497.6</v>
      </c>
      <c r="B722" s="2">
        <v>0.45269999999999999</v>
      </c>
    </row>
    <row r="723" spans="1:2" x14ac:dyDescent="0.25">
      <c r="A723" s="2">
        <v>498</v>
      </c>
      <c r="B723" s="2">
        <v>0.42899999999999999</v>
      </c>
    </row>
    <row r="724" spans="1:2" x14ac:dyDescent="0.25">
      <c r="A724" s="2">
        <v>498.3</v>
      </c>
      <c r="B724" s="2">
        <v>0.44769999999999999</v>
      </c>
    </row>
    <row r="725" spans="1:2" x14ac:dyDescent="0.25">
      <c r="A725" s="2">
        <v>498.7</v>
      </c>
      <c r="B725" s="2">
        <v>0.42349999999999999</v>
      </c>
    </row>
    <row r="726" spans="1:2" x14ac:dyDescent="0.25">
      <c r="A726" s="2">
        <v>499.1</v>
      </c>
      <c r="B726" s="2">
        <v>0.43080000000000002</v>
      </c>
    </row>
    <row r="727" spans="1:2" x14ac:dyDescent="0.25">
      <c r="A727" s="2">
        <v>499.5</v>
      </c>
      <c r="B727" s="2">
        <v>0.41959999999999997</v>
      </c>
    </row>
    <row r="728" spans="1:2" x14ac:dyDescent="0.25">
      <c r="A728" s="2">
        <v>499.9</v>
      </c>
      <c r="B728" s="2">
        <v>0.41549999999999998</v>
      </c>
    </row>
    <row r="729" spans="1:2" x14ac:dyDescent="0.25">
      <c r="A729" s="2">
        <v>500.2</v>
      </c>
      <c r="B729" s="2">
        <v>0.40770000000000001</v>
      </c>
    </row>
    <row r="730" spans="1:2" x14ac:dyDescent="0.25">
      <c r="A730" s="2">
        <v>500.6</v>
      </c>
      <c r="B730" s="2">
        <v>0.40410000000000001</v>
      </c>
    </row>
    <row r="731" spans="1:2" x14ac:dyDescent="0.25">
      <c r="A731" s="2">
        <v>501</v>
      </c>
      <c r="B731" s="2">
        <v>0.41020000000000001</v>
      </c>
    </row>
    <row r="732" spans="1:2" x14ac:dyDescent="0.25">
      <c r="A732" s="2">
        <v>501.4</v>
      </c>
      <c r="B732" s="2">
        <v>0.41070000000000001</v>
      </c>
    </row>
    <row r="733" spans="1:2" x14ac:dyDescent="0.25">
      <c r="A733" s="2">
        <v>501.7</v>
      </c>
      <c r="B733" s="2">
        <v>0.40029999999999999</v>
      </c>
    </row>
    <row r="734" spans="1:2" x14ac:dyDescent="0.25">
      <c r="A734" s="2">
        <v>502.1</v>
      </c>
      <c r="B734" s="2">
        <v>0.3972</v>
      </c>
    </row>
    <row r="735" spans="1:2" x14ac:dyDescent="0.25">
      <c r="A735" s="2">
        <v>502.5</v>
      </c>
      <c r="B735" s="2">
        <v>0.39500000000000002</v>
      </c>
    </row>
    <row r="736" spans="1:2" x14ac:dyDescent="0.25">
      <c r="A736" s="2">
        <v>502.9</v>
      </c>
      <c r="B736" s="2">
        <v>0.3826</v>
      </c>
    </row>
    <row r="737" spans="1:2" x14ac:dyDescent="0.25">
      <c r="A737" s="2">
        <v>503.2</v>
      </c>
      <c r="B737" s="2">
        <v>0.37809999999999999</v>
      </c>
    </row>
    <row r="738" spans="1:2" x14ac:dyDescent="0.25">
      <c r="A738" s="2">
        <v>503.6</v>
      </c>
      <c r="B738" s="2">
        <v>0.376</v>
      </c>
    </row>
    <row r="739" spans="1:2" x14ac:dyDescent="0.25">
      <c r="A739" s="2">
        <v>504</v>
      </c>
      <c r="B739" s="2">
        <v>0.36680000000000001</v>
      </c>
    </row>
    <row r="740" spans="1:2" x14ac:dyDescent="0.25">
      <c r="A740" s="2">
        <v>504.4</v>
      </c>
      <c r="B740" s="2">
        <v>0.38390000000000002</v>
      </c>
    </row>
    <row r="741" spans="1:2" x14ac:dyDescent="0.25">
      <c r="A741" s="2">
        <v>504.8</v>
      </c>
      <c r="B741" s="2">
        <v>0.37459999999999999</v>
      </c>
    </row>
    <row r="742" spans="1:2" x14ac:dyDescent="0.25">
      <c r="A742" s="2">
        <v>505.1</v>
      </c>
      <c r="B742" s="2">
        <v>0.36499999999999999</v>
      </c>
    </row>
    <row r="743" spans="1:2" x14ac:dyDescent="0.25">
      <c r="A743" s="2">
        <v>505.5</v>
      </c>
      <c r="B743" s="2">
        <v>0.36990000000000001</v>
      </c>
    </row>
    <row r="744" spans="1:2" x14ac:dyDescent="0.25">
      <c r="A744" s="2">
        <v>505.9</v>
      </c>
      <c r="B744" s="2">
        <v>0.36919999999999997</v>
      </c>
    </row>
    <row r="745" spans="1:2" x14ac:dyDescent="0.25">
      <c r="A745" s="2">
        <v>506.3</v>
      </c>
      <c r="B745" s="2">
        <v>0.36599999999999999</v>
      </c>
    </row>
    <row r="746" spans="1:2" x14ac:dyDescent="0.25">
      <c r="A746" s="2">
        <v>506.6</v>
      </c>
      <c r="B746" s="2">
        <v>0.37980000000000003</v>
      </c>
    </row>
    <row r="747" spans="1:2" x14ac:dyDescent="0.25">
      <c r="A747" s="2">
        <v>507</v>
      </c>
      <c r="B747" s="2">
        <v>0.35210000000000002</v>
      </c>
    </row>
    <row r="748" spans="1:2" x14ac:dyDescent="0.25">
      <c r="A748" s="2">
        <v>507.4</v>
      </c>
      <c r="B748" s="2">
        <v>0.37559999999999999</v>
      </c>
    </row>
    <row r="749" spans="1:2" x14ac:dyDescent="0.25">
      <c r="A749" s="2">
        <v>507.8</v>
      </c>
      <c r="B749" s="2">
        <v>0.36309999999999998</v>
      </c>
    </row>
    <row r="750" spans="1:2" x14ac:dyDescent="0.25">
      <c r="A750" s="2">
        <v>508.1</v>
      </c>
      <c r="B750" s="2">
        <v>0.36370000000000002</v>
      </c>
    </row>
    <row r="751" spans="1:2" x14ac:dyDescent="0.25">
      <c r="A751" s="2">
        <v>508.5</v>
      </c>
      <c r="B751" s="2">
        <v>0.35759999999999997</v>
      </c>
    </row>
    <row r="752" spans="1:2" x14ac:dyDescent="0.25">
      <c r="A752" s="2">
        <v>508.9</v>
      </c>
      <c r="B752" s="2">
        <v>0.35249999999999998</v>
      </c>
    </row>
    <row r="753" spans="1:2" x14ac:dyDescent="0.25">
      <c r="A753" s="2">
        <v>509.3</v>
      </c>
      <c r="B753" s="2">
        <v>0.34439999999999998</v>
      </c>
    </row>
    <row r="754" spans="1:2" x14ac:dyDescent="0.25">
      <c r="A754" s="2">
        <v>509.7</v>
      </c>
      <c r="B754" s="2">
        <v>0.3417</v>
      </c>
    </row>
    <row r="755" spans="1:2" x14ac:dyDescent="0.25">
      <c r="A755" s="2">
        <v>510</v>
      </c>
      <c r="B755" s="2">
        <v>0.35270000000000001</v>
      </c>
    </row>
    <row r="756" spans="1:2" x14ac:dyDescent="0.25">
      <c r="A756" s="2">
        <v>510.4</v>
      </c>
      <c r="B756" s="2">
        <v>0.35580000000000001</v>
      </c>
    </row>
    <row r="757" spans="1:2" x14ac:dyDescent="0.25">
      <c r="A757" s="2">
        <v>510.8</v>
      </c>
      <c r="B757" s="2">
        <v>0.33090000000000003</v>
      </c>
    </row>
    <row r="758" spans="1:2" x14ac:dyDescent="0.25">
      <c r="A758" s="2">
        <v>511.2</v>
      </c>
      <c r="B758" s="2">
        <v>0.3296</v>
      </c>
    </row>
    <row r="759" spans="1:2" x14ac:dyDescent="0.25">
      <c r="A759" s="2">
        <v>511.5</v>
      </c>
      <c r="B759" s="2">
        <v>0.32490000000000002</v>
      </c>
    </row>
    <row r="760" spans="1:2" x14ac:dyDescent="0.25">
      <c r="A760" s="2">
        <v>511.9</v>
      </c>
      <c r="B760" s="2">
        <v>0.37059999999999998</v>
      </c>
    </row>
    <row r="761" spans="1:2" x14ac:dyDescent="0.25">
      <c r="A761" s="2">
        <v>512.29999999999995</v>
      </c>
      <c r="B761" s="2">
        <v>0.35199999999999998</v>
      </c>
    </row>
    <row r="762" spans="1:2" x14ac:dyDescent="0.25">
      <c r="A762" s="2">
        <v>512.70000000000005</v>
      </c>
      <c r="B762" s="2">
        <v>0.3473</v>
      </c>
    </row>
    <row r="763" spans="1:2" x14ac:dyDescent="0.25">
      <c r="A763" s="2">
        <v>513</v>
      </c>
      <c r="B763" s="2">
        <v>0.34870000000000001</v>
      </c>
    </row>
    <row r="764" spans="1:2" x14ac:dyDescent="0.25">
      <c r="A764" s="2">
        <v>513.4</v>
      </c>
      <c r="B764" s="2">
        <v>0.33579999999999999</v>
      </c>
    </row>
    <row r="765" spans="1:2" x14ac:dyDescent="0.25">
      <c r="A765" s="2">
        <v>513.79999999999995</v>
      </c>
      <c r="B765" s="2">
        <v>0.33279999999999998</v>
      </c>
    </row>
    <row r="766" spans="1:2" x14ac:dyDescent="0.25">
      <c r="A766" s="2">
        <v>514.20000000000005</v>
      </c>
      <c r="B766" s="2">
        <v>0.33329999999999999</v>
      </c>
    </row>
    <row r="767" spans="1:2" x14ac:dyDescent="0.25">
      <c r="A767" s="2">
        <v>514.5</v>
      </c>
      <c r="B767" s="2">
        <v>0.34389999999999998</v>
      </c>
    </row>
    <row r="768" spans="1:2" x14ac:dyDescent="0.25">
      <c r="A768" s="2">
        <v>514.9</v>
      </c>
      <c r="B768" s="2">
        <v>0.31979999999999997</v>
      </c>
    </row>
    <row r="769" spans="1:2" x14ac:dyDescent="0.25">
      <c r="A769" s="2">
        <v>515.29999999999995</v>
      </c>
      <c r="B769" s="2">
        <v>0.32050000000000001</v>
      </c>
    </row>
    <row r="770" spans="1:2" x14ac:dyDescent="0.25">
      <c r="A770" s="2">
        <v>515.70000000000005</v>
      </c>
      <c r="B770" s="2">
        <v>0.30559999999999998</v>
      </c>
    </row>
    <row r="771" spans="1:2" x14ac:dyDescent="0.25">
      <c r="A771" s="2">
        <v>516</v>
      </c>
      <c r="B771" s="2">
        <v>0.3085</v>
      </c>
    </row>
    <row r="772" spans="1:2" x14ac:dyDescent="0.25">
      <c r="A772" s="2">
        <v>516.4</v>
      </c>
      <c r="B772" s="2">
        <v>0.29609999999999997</v>
      </c>
    </row>
    <row r="773" spans="1:2" x14ac:dyDescent="0.25">
      <c r="A773" s="2">
        <v>516.79999999999995</v>
      </c>
      <c r="B773" s="2">
        <v>0.33239999999999997</v>
      </c>
    </row>
    <row r="774" spans="1:2" x14ac:dyDescent="0.25">
      <c r="A774" s="2">
        <v>517.20000000000005</v>
      </c>
      <c r="B774" s="2">
        <v>0.29870000000000002</v>
      </c>
    </row>
    <row r="775" spans="1:2" x14ac:dyDescent="0.25">
      <c r="A775" s="2">
        <v>517.5</v>
      </c>
      <c r="B775" s="2">
        <v>0.30909999999999999</v>
      </c>
    </row>
    <row r="776" spans="1:2" x14ac:dyDescent="0.25">
      <c r="A776" s="2">
        <v>517.9</v>
      </c>
      <c r="B776" s="2">
        <v>0.28399999999999997</v>
      </c>
    </row>
    <row r="777" spans="1:2" x14ac:dyDescent="0.25">
      <c r="A777" s="2">
        <v>518.29999999999995</v>
      </c>
      <c r="B777" s="2">
        <v>0.2747</v>
      </c>
    </row>
    <row r="778" spans="1:2" x14ac:dyDescent="0.25">
      <c r="A778" s="2">
        <v>518.70000000000005</v>
      </c>
      <c r="B778" s="2">
        <v>0.2969</v>
      </c>
    </row>
    <row r="779" spans="1:2" x14ac:dyDescent="0.25">
      <c r="A779" s="2">
        <v>519</v>
      </c>
      <c r="B779" s="2">
        <v>0.30170000000000002</v>
      </c>
    </row>
    <row r="780" spans="1:2" x14ac:dyDescent="0.25">
      <c r="A780" s="2">
        <v>519.4</v>
      </c>
      <c r="B780" s="2">
        <v>0.30530000000000002</v>
      </c>
    </row>
    <row r="781" spans="1:2" x14ac:dyDescent="0.25">
      <c r="A781" s="2">
        <v>519.79999999999995</v>
      </c>
      <c r="B781" s="2">
        <v>0.29020000000000001</v>
      </c>
    </row>
    <row r="782" spans="1:2" x14ac:dyDescent="0.25">
      <c r="A782" s="2">
        <v>520.20000000000005</v>
      </c>
      <c r="B782" s="2">
        <v>0.30220000000000002</v>
      </c>
    </row>
    <row r="783" spans="1:2" x14ac:dyDescent="0.25">
      <c r="A783" s="2">
        <v>520.5</v>
      </c>
      <c r="B783" s="2">
        <v>0.29849999999999999</v>
      </c>
    </row>
    <row r="784" spans="1:2" x14ac:dyDescent="0.25">
      <c r="A784" s="2">
        <v>520.9</v>
      </c>
      <c r="B784" s="2">
        <v>0.29299999999999998</v>
      </c>
    </row>
    <row r="785" spans="1:2" x14ac:dyDescent="0.25">
      <c r="A785" s="2">
        <v>521.29999999999995</v>
      </c>
      <c r="B785" s="2">
        <v>0.2843</v>
      </c>
    </row>
    <row r="786" spans="1:2" x14ac:dyDescent="0.25">
      <c r="A786" s="2">
        <v>521.70000000000005</v>
      </c>
      <c r="B786" s="2">
        <v>0.28960000000000002</v>
      </c>
    </row>
    <row r="787" spans="1:2" x14ac:dyDescent="0.25">
      <c r="A787" s="2">
        <v>522</v>
      </c>
      <c r="B787" s="2">
        <v>0.30640000000000001</v>
      </c>
    </row>
    <row r="788" spans="1:2" x14ac:dyDescent="0.25">
      <c r="A788" s="2">
        <v>522.4</v>
      </c>
      <c r="B788" s="2">
        <v>0.30890000000000001</v>
      </c>
    </row>
    <row r="789" spans="1:2" x14ac:dyDescent="0.25">
      <c r="A789" s="2">
        <v>522.79999999999995</v>
      </c>
      <c r="B789" s="2">
        <v>0.2787</v>
      </c>
    </row>
    <row r="790" spans="1:2" x14ac:dyDescent="0.25">
      <c r="A790" s="2">
        <v>523.20000000000005</v>
      </c>
      <c r="B790" s="2">
        <v>0.28439999999999999</v>
      </c>
    </row>
    <row r="791" spans="1:2" x14ac:dyDescent="0.25">
      <c r="A791" s="2">
        <v>523.5</v>
      </c>
      <c r="B791" s="2">
        <v>0.28670000000000001</v>
      </c>
    </row>
    <row r="792" spans="1:2" x14ac:dyDescent="0.25">
      <c r="A792" s="2">
        <v>523.9</v>
      </c>
      <c r="B792" s="2">
        <v>0.27610000000000001</v>
      </c>
    </row>
    <row r="793" spans="1:2" x14ac:dyDescent="0.25">
      <c r="A793" s="2">
        <v>524.29999999999995</v>
      </c>
      <c r="B793" s="2">
        <v>0.2838</v>
      </c>
    </row>
    <row r="794" spans="1:2" x14ac:dyDescent="0.25">
      <c r="A794" s="2">
        <v>524.70000000000005</v>
      </c>
      <c r="B794" s="2">
        <v>0.27889999999999998</v>
      </c>
    </row>
    <row r="795" spans="1:2" x14ac:dyDescent="0.25">
      <c r="A795" s="2">
        <v>525</v>
      </c>
      <c r="B795" s="2">
        <v>0.26790000000000003</v>
      </c>
    </row>
    <row r="796" spans="1:2" x14ac:dyDescent="0.25">
      <c r="A796" s="2">
        <v>525.4</v>
      </c>
      <c r="B796" s="2">
        <v>0.28360000000000002</v>
      </c>
    </row>
    <row r="797" spans="1:2" x14ac:dyDescent="0.25">
      <c r="A797" s="2">
        <v>525.79999999999995</v>
      </c>
      <c r="B797" s="2">
        <v>0.28360000000000002</v>
      </c>
    </row>
    <row r="798" spans="1:2" x14ac:dyDescent="0.25">
      <c r="A798" s="2">
        <v>526.20000000000005</v>
      </c>
      <c r="B798" s="2">
        <v>0.27629999999999999</v>
      </c>
    </row>
    <row r="799" spans="1:2" x14ac:dyDescent="0.25">
      <c r="A799" s="2">
        <v>526.5</v>
      </c>
      <c r="B799" s="2">
        <v>0.2868</v>
      </c>
    </row>
    <row r="800" spans="1:2" x14ac:dyDescent="0.25">
      <c r="A800" s="2">
        <v>526.9</v>
      </c>
      <c r="B800" s="2">
        <v>0.27629999999999999</v>
      </c>
    </row>
    <row r="801" spans="1:2" x14ac:dyDescent="0.25">
      <c r="A801" s="2">
        <v>527.29999999999995</v>
      </c>
      <c r="B801" s="2">
        <v>0.28079999999999999</v>
      </c>
    </row>
    <row r="802" spans="1:2" x14ac:dyDescent="0.25">
      <c r="A802" s="2">
        <v>527.70000000000005</v>
      </c>
      <c r="B802" s="2">
        <v>0.2964</v>
      </c>
    </row>
    <row r="803" spans="1:2" x14ac:dyDescent="0.25">
      <c r="A803" s="2">
        <v>528</v>
      </c>
      <c r="B803" s="2">
        <v>0.27929999999999999</v>
      </c>
    </row>
    <row r="804" spans="1:2" x14ac:dyDescent="0.25">
      <c r="A804" s="2">
        <v>528.4</v>
      </c>
      <c r="B804" s="2">
        <v>0.29530000000000001</v>
      </c>
    </row>
    <row r="805" spans="1:2" x14ac:dyDescent="0.25">
      <c r="A805" s="2">
        <v>528.79999999999995</v>
      </c>
      <c r="B805" s="2">
        <v>0.2883</v>
      </c>
    </row>
    <row r="806" spans="1:2" x14ac:dyDescent="0.25">
      <c r="A806" s="2">
        <v>529.20000000000005</v>
      </c>
      <c r="B806" s="2">
        <v>0.2959</v>
      </c>
    </row>
    <row r="807" spans="1:2" x14ac:dyDescent="0.25">
      <c r="A807" s="2">
        <v>529.5</v>
      </c>
      <c r="B807" s="2">
        <v>0.30280000000000001</v>
      </c>
    </row>
    <row r="808" spans="1:2" x14ac:dyDescent="0.25">
      <c r="A808" s="2">
        <v>529.9</v>
      </c>
      <c r="B808" s="2">
        <v>0.3019</v>
      </c>
    </row>
    <row r="809" spans="1:2" x14ac:dyDescent="0.25">
      <c r="A809" s="2">
        <v>530.29999999999995</v>
      </c>
      <c r="B809" s="2">
        <v>0.29399999999999998</v>
      </c>
    </row>
    <row r="810" spans="1:2" x14ac:dyDescent="0.25">
      <c r="A810" s="2">
        <v>530.70000000000005</v>
      </c>
      <c r="B810" s="2">
        <v>0.29749999999999999</v>
      </c>
    </row>
    <row r="811" spans="1:2" x14ac:dyDescent="0.25">
      <c r="A811" s="2">
        <v>531</v>
      </c>
      <c r="B811" s="2">
        <v>0.29909999999999998</v>
      </c>
    </row>
    <row r="812" spans="1:2" x14ac:dyDescent="0.25">
      <c r="A812" s="2">
        <v>531.4</v>
      </c>
      <c r="B812" s="2">
        <v>0.28670000000000001</v>
      </c>
    </row>
    <row r="813" spans="1:2" x14ac:dyDescent="0.25">
      <c r="A813" s="2">
        <v>531.79999999999995</v>
      </c>
      <c r="B813" s="2">
        <v>0.29449999999999998</v>
      </c>
    </row>
    <row r="814" spans="1:2" x14ac:dyDescent="0.25">
      <c r="A814" s="2">
        <v>532.20000000000005</v>
      </c>
      <c r="B814" s="2">
        <v>0.3115</v>
      </c>
    </row>
    <row r="815" spans="1:2" x14ac:dyDescent="0.25">
      <c r="A815" s="2">
        <v>532.5</v>
      </c>
      <c r="B815" s="2">
        <v>0.30020000000000002</v>
      </c>
    </row>
    <row r="816" spans="1:2" x14ac:dyDescent="0.25">
      <c r="A816" s="2">
        <v>532.9</v>
      </c>
      <c r="B816" s="2">
        <v>0.29339999999999999</v>
      </c>
    </row>
    <row r="817" spans="1:2" x14ac:dyDescent="0.25">
      <c r="A817" s="2">
        <v>533.29999999999995</v>
      </c>
      <c r="B817" s="2">
        <v>0.31469999999999998</v>
      </c>
    </row>
    <row r="818" spans="1:2" x14ac:dyDescent="0.25">
      <c r="A818" s="2">
        <v>533.70000000000005</v>
      </c>
      <c r="B818" s="2">
        <v>0.30880000000000002</v>
      </c>
    </row>
    <row r="819" spans="1:2" x14ac:dyDescent="0.25">
      <c r="A819" s="2">
        <v>534</v>
      </c>
      <c r="B819" s="2">
        <v>0.31209999999999999</v>
      </c>
    </row>
    <row r="820" spans="1:2" x14ac:dyDescent="0.25">
      <c r="A820" s="2">
        <v>534.4</v>
      </c>
      <c r="B820" s="2">
        <v>0.30170000000000002</v>
      </c>
    </row>
    <row r="821" spans="1:2" x14ac:dyDescent="0.25">
      <c r="A821" s="2">
        <v>534.79999999999995</v>
      </c>
      <c r="B821" s="2">
        <v>0.29859999999999998</v>
      </c>
    </row>
    <row r="822" spans="1:2" x14ac:dyDescent="0.25">
      <c r="A822" s="2">
        <v>535.20000000000005</v>
      </c>
      <c r="B822" s="2">
        <v>0.2994</v>
      </c>
    </row>
    <row r="823" spans="1:2" x14ac:dyDescent="0.25">
      <c r="A823" s="2">
        <v>535.5</v>
      </c>
      <c r="B823" s="2">
        <v>0.30880000000000002</v>
      </c>
    </row>
    <row r="824" spans="1:2" x14ac:dyDescent="0.25">
      <c r="A824" s="2">
        <v>535.9</v>
      </c>
      <c r="B824" s="2">
        <v>0.29870000000000002</v>
      </c>
    </row>
    <row r="825" spans="1:2" x14ac:dyDescent="0.25">
      <c r="A825" s="2">
        <v>536.29999999999995</v>
      </c>
      <c r="B825" s="2">
        <v>0.30769999999999997</v>
      </c>
    </row>
    <row r="826" spans="1:2" x14ac:dyDescent="0.25">
      <c r="A826" s="2">
        <v>536.70000000000005</v>
      </c>
      <c r="B826" s="2">
        <v>0.28989999999999999</v>
      </c>
    </row>
    <row r="827" spans="1:2" x14ac:dyDescent="0.25">
      <c r="A827" s="2">
        <v>537</v>
      </c>
      <c r="B827" s="2">
        <v>0.30359999999999998</v>
      </c>
    </row>
    <row r="828" spans="1:2" x14ac:dyDescent="0.25">
      <c r="A828" s="2">
        <v>537.4</v>
      </c>
      <c r="B828" s="2">
        <v>0.3049</v>
      </c>
    </row>
    <row r="829" spans="1:2" x14ac:dyDescent="0.25">
      <c r="A829" s="2">
        <v>537.79999999999995</v>
      </c>
      <c r="B829" s="2">
        <v>0.30070000000000002</v>
      </c>
    </row>
    <row r="830" spans="1:2" x14ac:dyDescent="0.25">
      <c r="A830" s="2">
        <v>538.20000000000005</v>
      </c>
      <c r="B830" s="2">
        <v>0.28239999999999998</v>
      </c>
    </row>
    <row r="831" spans="1:2" x14ac:dyDescent="0.25">
      <c r="A831" s="2">
        <v>538.5</v>
      </c>
      <c r="B831" s="2">
        <v>0.30109999999999998</v>
      </c>
    </row>
    <row r="832" spans="1:2" x14ac:dyDescent="0.25">
      <c r="A832" s="2">
        <v>538.9</v>
      </c>
      <c r="B832" s="2">
        <v>0.29110000000000003</v>
      </c>
    </row>
    <row r="833" spans="1:2" x14ac:dyDescent="0.25">
      <c r="A833" s="2">
        <v>539.29999999999995</v>
      </c>
      <c r="B833" s="2">
        <v>0.3135</v>
      </c>
    </row>
    <row r="834" spans="1:2" x14ac:dyDescent="0.25">
      <c r="A834" s="2">
        <v>539.6</v>
      </c>
      <c r="B834" s="2">
        <v>0.30580000000000002</v>
      </c>
    </row>
    <row r="835" spans="1:2" x14ac:dyDescent="0.25">
      <c r="A835" s="2">
        <v>540</v>
      </c>
      <c r="B835" s="2">
        <v>0.29349999999999998</v>
      </c>
    </row>
    <row r="836" spans="1:2" x14ac:dyDescent="0.25">
      <c r="A836" s="2">
        <v>540.4</v>
      </c>
      <c r="B836" s="2">
        <v>0.30709999999999998</v>
      </c>
    </row>
    <row r="837" spans="1:2" x14ac:dyDescent="0.25">
      <c r="A837" s="2">
        <v>540.79999999999995</v>
      </c>
      <c r="B837" s="2">
        <v>0.32279999999999998</v>
      </c>
    </row>
    <row r="838" spans="1:2" x14ac:dyDescent="0.25">
      <c r="A838" s="2">
        <v>541.1</v>
      </c>
      <c r="B838" s="2">
        <v>0.316</v>
      </c>
    </row>
    <row r="839" spans="1:2" x14ac:dyDescent="0.25">
      <c r="A839" s="2">
        <v>541.5</v>
      </c>
      <c r="B839" s="2">
        <v>0.33489999999999998</v>
      </c>
    </row>
    <row r="840" spans="1:2" x14ac:dyDescent="0.25">
      <c r="A840" s="2">
        <v>541.9</v>
      </c>
      <c r="B840" s="2">
        <v>0.30230000000000001</v>
      </c>
    </row>
    <row r="841" spans="1:2" x14ac:dyDescent="0.25">
      <c r="A841" s="2">
        <v>542.29999999999995</v>
      </c>
      <c r="B841" s="2">
        <v>0.32829999999999998</v>
      </c>
    </row>
    <row r="842" spans="1:2" x14ac:dyDescent="0.25">
      <c r="A842" s="2">
        <v>542.6</v>
      </c>
      <c r="B842" s="2">
        <v>0.33610000000000001</v>
      </c>
    </row>
    <row r="843" spans="1:2" x14ac:dyDescent="0.25">
      <c r="A843" s="2">
        <v>543</v>
      </c>
      <c r="B843" s="2">
        <v>0.31659999999999999</v>
      </c>
    </row>
    <row r="844" spans="1:2" x14ac:dyDescent="0.25">
      <c r="A844" s="2">
        <v>543.4</v>
      </c>
      <c r="B844" s="2">
        <v>0.32879999999999998</v>
      </c>
    </row>
    <row r="845" spans="1:2" x14ac:dyDescent="0.25">
      <c r="A845" s="2">
        <v>543.79999999999995</v>
      </c>
      <c r="B845" s="2">
        <v>0.33400000000000002</v>
      </c>
    </row>
    <row r="846" spans="1:2" x14ac:dyDescent="0.25">
      <c r="A846" s="2">
        <v>544.1</v>
      </c>
      <c r="B846" s="2">
        <v>0.34610000000000002</v>
      </c>
    </row>
    <row r="847" spans="1:2" x14ac:dyDescent="0.25">
      <c r="A847" s="2">
        <v>544.5</v>
      </c>
      <c r="B847" s="2">
        <v>0.33889999999999998</v>
      </c>
    </row>
    <row r="848" spans="1:2" x14ac:dyDescent="0.25">
      <c r="A848" s="2">
        <v>544.9</v>
      </c>
      <c r="B848" s="2">
        <v>0.311</v>
      </c>
    </row>
    <row r="849" spans="1:2" x14ac:dyDescent="0.25">
      <c r="A849" s="2">
        <v>545.20000000000005</v>
      </c>
      <c r="B849" s="2">
        <v>0.36270000000000002</v>
      </c>
    </row>
    <row r="850" spans="1:2" x14ac:dyDescent="0.25">
      <c r="A850" s="2">
        <v>545.6</v>
      </c>
      <c r="B850" s="2">
        <v>0.32790000000000002</v>
      </c>
    </row>
    <row r="851" spans="1:2" x14ac:dyDescent="0.25">
      <c r="A851" s="2">
        <v>546</v>
      </c>
      <c r="B851" s="2">
        <v>0.35570000000000002</v>
      </c>
    </row>
    <row r="852" spans="1:2" x14ac:dyDescent="0.25">
      <c r="A852" s="2">
        <v>546.4</v>
      </c>
      <c r="B852" s="2">
        <v>0.33300000000000002</v>
      </c>
    </row>
    <row r="853" spans="1:2" x14ac:dyDescent="0.25">
      <c r="A853" s="2">
        <v>546.70000000000005</v>
      </c>
      <c r="B853" s="2">
        <v>0.3367</v>
      </c>
    </row>
    <row r="854" spans="1:2" x14ac:dyDescent="0.25">
      <c r="A854" s="2">
        <v>547.1</v>
      </c>
      <c r="B854" s="2">
        <v>0.33489999999999998</v>
      </c>
    </row>
    <row r="855" spans="1:2" x14ac:dyDescent="0.25">
      <c r="A855" s="2">
        <v>547.5</v>
      </c>
      <c r="B855" s="2">
        <v>0.34370000000000001</v>
      </c>
    </row>
    <row r="856" spans="1:2" x14ac:dyDescent="0.25">
      <c r="A856" s="2">
        <v>547.9</v>
      </c>
      <c r="B856" s="2">
        <v>0.33139999999999997</v>
      </c>
    </row>
    <row r="857" spans="1:2" x14ac:dyDescent="0.25">
      <c r="A857" s="2">
        <v>548.20000000000005</v>
      </c>
      <c r="B857" s="2">
        <v>0.35870000000000002</v>
      </c>
    </row>
    <row r="858" spans="1:2" x14ac:dyDescent="0.25">
      <c r="A858" s="2">
        <v>548.6</v>
      </c>
      <c r="B858" s="2">
        <v>0.3347</v>
      </c>
    </row>
    <row r="859" spans="1:2" x14ac:dyDescent="0.25">
      <c r="A859" s="2">
        <v>549</v>
      </c>
      <c r="B859" s="2">
        <v>0.34620000000000001</v>
      </c>
    </row>
    <row r="860" spans="1:2" x14ac:dyDescent="0.25">
      <c r="A860" s="2">
        <v>549.29999999999995</v>
      </c>
      <c r="B860" s="2">
        <v>0.34200000000000003</v>
      </c>
    </row>
    <row r="861" spans="1:2" x14ac:dyDescent="0.25">
      <c r="A861" s="2">
        <v>549.70000000000005</v>
      </c>
      <c r="B861" s="2">
        <v>0.36159999999999998</v>
      </c>
    </row>
    <row r="862" spans="1:2" x14ac:dyDescent="0.25">
      <c r="A862" s="2">
        <v>550.1</v>
      </c>
      <c r="B862" s="2">
        <v>0.35260000000000002</v>
      </c>
    </row>
    <row r="863" spans="1:2" x14ac:dyDescent="0.25">
      <c r="A863" s="2">
        <v>550.5</v>
      </c>
      <c r="B863" s="2">
        <v>0.3679</v>
      </c>
    </row>
    <row r="864" spans="1:2" x14ac:dyDescent="0.25">
      <c r="A864" s="2">
        <v>550.79999999999995</v>
      </c>
      <c r="B864" s="2">
        <v>0.35439999999999999</v>
      </c>
    </row>
    <row r="865" spans="1:2" x14ac:dyDescent="0.25">
      <c r="A865" s="2">
        <v>551.20000000000005</v>
      </c>
      <c r="B865" s="2">
        <v>0.35289999999999999</v>
      </c>
    </row>
    <row r="866" spans="1:2" x14ac:dyDescent="0.25">
      <c r="A866" s="2">
        <v>551.6</v>
      </c>
      <c r="B866" s="2">
        <v>0.36330000000000001</v>
      </c>
    </row>
    <row r="867" spans="1:2" x14ac:dyDescent="0.25">
      <c r="A867" s="2">
        <v>552</v>
      </c>
      <c r="B867" s="2">
        <v>0.33360000000000001</v>
      </c>
    </row>
    <row r="868" spans="1:2" x14ac:dyDescent="0.25">
      <c r="A868" s="2">
        <v>552.29999999999995</v>
      </c>
      <c r="B868" s="2">
        <v>0.3241</v>
      </c>
    </row>
    <row r="869" spans="1:2" x14ac:dyDescent="0.25">
      <c r="A869" s="2">
        <v>552.70000000000005</v>
      </c>
      <c r="B869" s="2">
        <v>0.371</v>
      </c>
    </row>
    <row r="870" spans="1:2" x14ac:dyDescent="0.25">
      <c r="A870" s="2">
        <v>553.1</v>
      </c>
      <c r="B870" s="2">
        <v>0.3614</v>
      </c>
    </row>
    <row r="871" spans="1:2" x14ac:dyDescent="0.25">
      <c r="A871" s="2">
        <v>553.4</v>
      </c>
      <c r="B871" s="2">
        <v>0.36830000000000002</v>
      </c>
    </row>
    <row r="872" spans="1:2" x14ac:dyDescent="0.25">
      <c r="A872" s="2">
        <v>553.79999999999995</v>
      </c>
      <c r="B872" s="2">
        <v>0.3634</v>
      </c>
    </row>
    <row r="873" spans="1:2" x14ac:dyDescent="0.25">
      <c r="A873" s="2">
        <v>554.20000000000005</v>
      </c>
      <c r="B873" s="2">
        <v>0.36670000000000003</v>
      </c>
    </row>
    <row r="874" spans="1:2" x14ac:dyDescent="0.25">
      <c r="A874" s="2">
        <v>554.6</v>
      </c>
      <c r="B874" s="2">
        <v>0.34839999999999999</v>
      </c>
    </row>
    <row r="875" spans="1:2" x14ac:dyDescent="0.25">
      <c r="A875" s="2">
        <v>554.9</v>
      </c>
      <c r="B875" s="2">
        <v>0.37730000000000002</v>
      </c>
    </row>
    <row r="876" spans="1:2" x14ac:dyDescent="0.25">
      <c r="A876" s="2">
        <v>555.29999999999995</v>
      </c>
      <c r="B876" s="2">
        <v>0.37509999999999999</v>
      </c>
    </row>
    <row r="877" spans="1:2" x14ac:dyDescent="0.25">
      <c r="A877" s="2">
        <v>555.70000000000005</v>
      </c>
      <c r="B877" s="2">
        <v>0.36059999999999998</v>
      </c>
    </row>
    <row r="878" spans="1:2" x14ac:dyDescent="0.25">
      <c r="A878" s="2">
        <v>556</v>
      </c>
      <c r="B878" s="2">
        <v>0.36730000000000002</v>
      </c>
    </row>
    <row r="879" spans="1:2" x14ac:dyDescent="0.25">
      <c r="A879" s="2">
        <v>556.4</v>
      </c>
      <c r="B879" s="2">
        <v>0.36809999999999998</v>
      </c>
    </row>
    <row r="880" spans="1:2" x14ac:dyDescent="0.25">
      <c r="A880" s="2">
        <v>556.79999999999995</v>
      </c>
      <c r="B880" s="2">
        <v>0.3644</v>
      </c>
    </row>
    <row r="881" spans="1:2" x14ac:dyDescent="0.25">
      <c r="A881" s="2">
        <v>557.20000000000005</v>
      </c>
      <c r="B881" s="2">
        <v>0.3629</v>
      </c>
    </row>
    <row r="882" spans="1:2" x14ac:dyDescent="0.25">
      <c r="A882" s="2">
        <v>557.5</v>
      </c>
      <c r="B882" s="2">
        <v>0.35589999999999999</v>
      </c>
    </row>
    <row r="883" spans="1:2" x14ac:dyDescent="0.25">
      <c r="A883" s="2">
        <v>557.9</v>
      </c>
      <c r="B883" s="2">
        <v>0.37709999999999999</v>
      </c>
    </row>
    <row r="884" spans="1:2" x14ac:dyDescent="0.25">
      <c r="A884" s="2">
        <v>558.29999999999995</v>
      </c>
      <c r="B884" s="2">
        <v>0.36859999999999998</v>
      </c>
    </row>
    <row r="885" spans="1:2" x14ac:dyDescent="0.25">
      <c r="A885" s="2">
        <v>558.6</v>
      </c>
      <c r="B885" s="2">
        <v>0.36830000000000002</v>
      </c>
    </row>
    <row r="886" spans="1:2" x14ac:dyDescent="0.25">
      <c r="A886" s="2">
        <v>559</v>
      </c>
      <c r="B886" s="2">
        <v>0.37859999999999999</v>
      </c>
    </row>
    <row r="887" spans="1:2" x14ac:dyDescent="0.25">
      <c r="A887" s="2">
        <v>559.4</v>
      </c>
      <c r="B887" s="2">
        <v>0.37869999999999998</v>
      </c>
    </row>
    <row r="888" spans="1:2" x14ac:dyDescent="0.25">
      <c r="A888" s="2">
        <v>559.79999999999995</v>
      </c>
      <c r="B888" s="2">
        <v>0.3765</v>
      </c>
    </row>
    <row r="889" spans="1:2" x14ac:dyDescent="0.25">
      <c r="A889" s="2">
        <v>560.1</v>
      </c>
      <c r="B889" s="2">
        <v>0.36909999999999998</v>
      </c>
    </row>
    <row r="890" spans="1:2" x14ac:dyDescent="0.25">
      <c r="A890" s="2">
        <v>560.5</v>
      </c>
      <c r="B890" s="2">
        <v>0.37990000000000002</v>
      </c>
    </row>
    <row r="891" spans="1:2" x14ac:dyDescent="0.25">
      <c r="A891" s="2">
        <v>560.9</v>
      </c>
      <c r="B891" s="2">
        <v>0.37759999999999999</v>
      </c>
    </row>
    <row r="892" spans="1:2" x14ac:dyDescent="0.25">
      <c r="A892" s="2">
        <v>561.29999999999995</v>
      </c>
      <c r="B892" s="2">
        <v>0.38540000000000002</v>
      </c>
    </row>
    <row r="893" spans="1:2" x14ac:dyDescent="0.25">
      <c r="A893" s="2">
        <v>561.6</v>
      </c>
      <c r="B893" s="2">
        <v>0.37609999999999999</v>
      </c>
    </row>
    <row r="894" spans="1:2" x14ac:dyDescent="0.25">
      <c r="A894" s="2">
        <v>562</v>
      </c>
      <c r="B894" s="2">
        <v>0.38340000000000002</v>
      </c>
    </row>
    <row r="895" spans="1:2" x14ac:dyDescent="0.25">
      <c r="A895" s="2">
        <v>562.4</v>
      </c>
      <c r="B895" s="2">
        <v>0.37</v>
      </c>
    </row>
    <row r="896" spans="1:2" x14ac:dyDescent="0.25">
      <c r="A896" s="2">
        <v>562.70000000000005</v>
      </c>
      <c r="B896" s="2">
        <v>0.39479999999999998</v>
      </c>
    </row>
    <row r="897" spans="1:2" x14ac:dyDescent="0.25">
      <c r="A897" s="2">
        <v>563.1</v>
      </c>
      <c r="B897" s="2">
        <v>0.3926</v>
      </c>
    </row>
    <row r="898" spans="1:2" x14ac:dyDescent="0.25">
      <c r="A898" s="2">
        <v>563.5</v>
      </c>
      <c r="B898" s="2">
        <v>0.39019999999999999</v>
      </c>
    </row>
    <row r="899" spans="1:2" x14ac:dyDescent="0.25">
      <c r="A899" s="2">
        <v>563.9</v>
      </c>
      <c r="B899" s="2">
        <v>0.3901</v>
      </c>
    </row>
    <row r="900" spans="1:2" x14ac:dyDescent="0.25">
      <c r="A900" s="2">
        <v>564.20000000000005</v>
      </c>
      <c r="B900" s="2">
        <v>0.38729999999999998</v>
      </c>
    </row>
    <row r="901" spans="1:2" x14ac:dyDescent="0.25">
      <c r="A901" s="2">
        <v>564.6</v>
      </c>
      <c r="B901" s="2">
        <v>0.3785</v>
      </c>
    </row>
    <row r="902" spans="1:2" x14ac:dyDescent="0.25">
      <c r="A902" s="2">
        <v>565</v>
      </c>
      <c r="B902" s="2">
        <v>0.35880000000000001</v>
      </c>
    </row>
    <row r="903" spans="1:2" x14ac:dyDescent="0.25">
      <c r="A903" s="2">
        <v>565.29999999999995</v>
      </c>
      <c r="B903" s="2">
        <v>0.39950000000000002</v>
      </c>
    </row>
    <row r="904" spans="1:2" x14ac:dyDescent="0.25">
      <c r="A904" s="2">
        <v>565.70000000000005</v>
      </c>
      <c r="B904" s="2">
        <v>0.38600000000000001</v>
      </c>
    </row>
    <row r="905" spans="1:2" x14ac:dyDescent="0.25">
      <c r="A905" s="2">
        <v>566.1</v>
      </c>
      <c r="B905" s="2">
        <v>0.3947</v>
      </c>
    </row>
    <row r="906" spans="1:2" x14ac:dyDescent="0.25">
      <c r="A906" s="2">
        <v>566.4</v>
      </c>
      <c r="B906" s="2">
        <v>0.3967</v>
      </c>
    </row>
    <row r="907" spans="1:2" x14ac:dyDescent="0.25">
      <c r="A907" s="2">
        <v>566.79999999999995</v>
      </c>
      <c r="B907" s="2">
        <v>0.37280000000000002</v>
      </c>
    </row>
    <row r="908" spans="1:2" x14ac:dyDescent="0.25">
      <c r="A908" s="2">
        <v>567.20000000000005</v>
      </c>
      <c r="B908" s="2">
        <v>0.40100000000000002</v>
      </c>
    </row>
    <row r="909" spans="1:2" x14ac:dyDescent="0.25">
      <c r="A909" s="2">
        <v>567.6</v>
      </c>
      <c r="B909" s="2">
        <v>0.38319999999999999</v>
      </c>
    </row>
    <row r="910" spans="1:2" x14ac:dyDescent="0.25">
      <c r="A910" s="2">
        <v>567.9</v>
      </c>
      <c r="B910" s="2">
        <v>0.35349999999999998</v>
      </c>
    </row>
    <row r="911" spans="1:2" x14ac:dyDescent="0.25">
      <c r="A911" s="2">
        <v>568.29999999999995</v>
      </c>
      <c r="B911" s="2">
        <v>0.3841</v>
      </c>
    </row>
    <row r="912" spans="1:2" x14ac:dyDescent="0.25">
      <c r="A912" s="2">
        <v>568.70000000000005</v>
      </c>
      <c r="B912" s="2">
        <v>0.40129999999999999</v>
      </c>
    </row>
    <row r="913" spans="1:2" x14ac:dyDescent="0.25">
      <c r="A913" s="2">
        <v>569</v>
      </c>
      <c r="B913" s="2">
        <v>0.39839999999999998</v>
      </c>
    </row>
    <row r="914" spans="1:2" x14ac:dyDescent="0.25">
      <c r="A914" s="2">
        <v>569.4</v>
      </c>
      <c r="B914" s="2">
        <v>0.38379999999999997</v>
      </c>
    </row>
    <row r="915" spans="1:2" x14ac:dyDescent="0.25">
      <c r="A915" s="2">
        <v>569.79999999999995</v>
      </c>
      <c r="B915" s="2">
        <v>0.38340000000000002</v>
      </c>
    </row>
    <row r="916" spans="1:2" x14ac:dyDescent="0.25">
      <c r="A916" s="2">
        <v>570.20000000000005</v>
      </c>
      <c r="B916" s="2">
        <v>0.37380000000000002</v>
      </c>
    </row>
    <row r="917" spans="1:2" x14ac:dyDescent="0.25">
      <c r="A917" s="2">
        <v>570.5</v>
      </c>
      <c r="B917" s="2">
        <v>0.375</v>
      </c>
    </row>
    <row r="918" spans="1:2" x14ac:dyDescent="0.25">
      <c r="A918" s="2">
        <v>570.9</v>
      </c>
      <c r="B918" s="2">
        <v>0.35859999999999997</v>
      </c>
    </row>
    <row r="919" spans="1:2" x14ac:dyDescent="0.25">
      <c r="A919" s="2">
        <v>571.29999999999995</v>
      </c>
      <c r="B919" s="2">
        <v>0.38929999999999998</v>
      </c>
    </row>
    <row r="920" spans="1:2" x14ac:dyDescent="0.25">
      <c r="A920" s="2">
        <v>571.6</v>
      </c>
      <c r="B920" s="2">
        <v>0.37280000000000002</v>
      </c>
    </row>
    <row r="921" spans="1:2" x14ac:dyDescent="0.25">
      <c r="A921" s="2">
        <v>572</v>
      </c>
      <c r="B921" s="2">
        <v>0.36470000000000002</v>
      </c>
    </row>
    <row r="922" spans="1:2" x14ac:dyDescent="0.25">
      <c r="A922" s="2">
        <v>572.4</v>
      </c>
      <c r="B922" s="2">
        <v>0.3679</v>
      </c>
    </row>
    <row r="923" spans="1:2" x14ac:dyDescent="0.25">
      <c r="A923" s="2">
        <v>572.70000000000005</v>
      </c>
      <c r="B923" s="2">
        <v>0.37909999999999999</v>
      </c>
    </row>
    <row r="924" spans="1:2" x14ac:dyDescent="0.25">
      <c r="A924" s="2">
        <v>573.1</v>
      </c>
      <c r="B924" s="2">
        <v>0.38490000000000002</v>
      </c>
    </row>
    <row r="925" spans="1:2" x14ac:dyDescent="0.25">
      <c r="A925" s="2">
        <v>573.5</v>
      </c>
      <c r="B925" s="2">
        <v>0.379</v>
      </c>
    </row>
    <row r="926" spans="1:2" x14ac:dyDescent="0.25">
      <c r="A926" s="2">
        <v>573.9</v>
      </c>
      <c r="B926" s="2">
        <v>0.36449999999999999</v>
      </c>
    </row>
    <row r="927" spans="1:2" x14ac:dyDescent="0.25">
      <c r="A927" s="2">
        <v>574.20000000000005</v>
      </c>
      <c r="B927" s="2">
        <v>0.39350000000000002</v>
      </c>
    </row>
    <row r="928" spans="1:2" x14ac:dyDescent="0.25">
      <c r="A928" s="2">
        <v>574.6</v>
      </c>
      <c r="B928" s="2">
        <v>0.38369999999999999</v>
      </c>
    </row>
    <row r="929" spans="1:2" x14ac:dyDescent="0.25">
      <c r="A929" s="2">
        <v>575</v>
      </c>
      <c r="B929" s="2">
        <v>0.3901</v>
      </c>
    </row>
    <row r="930" spans="1:2" x14ac:dyDescent="0.25">
      <c r="A930" s="2">
        <v>575.29999999999995</v>
      </c>
      <c r="B930" s="2">
        <v>0.38779999999999998</v>
      </c>
    </row>
    <row r="931" spans="1:2" x14ac:dyDescent="0.25">
      <c r="A931" s="2">
        <v>575.70000000000005</v>
      </c>
      <c r="B931" s="2">
        <v>0.37169999999999997</v>
      </c>
    </row>
    <row r="932" spans="1:2" x14ac:dyDescent="0.25">
      <c r="A932" s="2">
        <v>576.1</v>
      </c>
      <c r="B932" s="2">
        <v>0.36759999999999998</v>
      </c>
    </row>
    <row r="933" spans="1:2" x14ac:dyDescent="0.25">
      <c r="A933" s="2">
        <v>576.5</v>
      </c>
      <c r="B933" s="2">
        <v>0.38350000000000001</v>
      </c>
    </row>
    <row r="934" spans="1:2" x14ac:dyDescent="0.25">
      <c r="A934" s="2">
        <v>576.79999999999995</v>
      </c>
      <c r="B934" s="2">
        <v>0.35870000000000002</v>
      </c>
    </row>
    <row r="935" spans="1:2" x14ac:dyDescent="0.25">
      <c r="A935" s="2">
        <v>577.20000000000005</v>
      </c>
      <c r="B935" s="2">
        <v>0.35470000000000002</v>
      </c>
    </row>
    <row r="936" spans="1:2" x14ac:dyDescent="0.25">
      <c r="A936" s="2">
        <v>577.6</v>
      </c>
      <c r="B936" s="2">
        <v>0.36969999999999997</v>
      </c>
    </row>
    <row r="937" spans="1:2" x14ac:dyDescent="0.25">
      <c r="A937" s="2">
        <v>577.9</v>
      </c>
      <c r="B937" s="2">
        <v>0.38819999999999999</v>
      </c>
    </row>
    <row r="938" spans="1:2" x14ac:dyDescent="0.25">
      <c r="A938" s="2">
        <v>578.29999999999995</v>
      </c>
      <c r="B938" s="2">
        <v>0.35630000000000001</v>
      </c>
    </row>
    <row r="939" spans="1:2" x14ac:dyDescent="0.25">
      <c r="A939" s="2">
        <v>578.70000000000005</v>
      </c>
      <c r="B939" s="2">
        <v>0.34089999999999998</v>
      </c>
    </row>
    <row r="940" spans="1:2" x14ac:dyDescent="0.25">
      <c r="A940" s="2">
        <v>579</v>
      </c>
      <c r="B940" s="2">
        <v>0.35389999999999999</v>
      </c>
    </row>
    <row r="941" spans="1:2" x14ac:dyDescent="0.25">
      <c r="A941" s="2">
        <v>579.4</v>
      </c>
      <c r="B941" s="2">
        <v>0.36709999999999998</v>
      </c>
    </row>
    <row r="942" spans="1:2" x14ac:dyDescent="0.25">
      <c r="A942" s="2">
        <v>579.79999999999995</v>
      </c>
      <c r="B942" s="2">
        <v>0.38700000000000001</v>
      </c>
    </row>
    <row r="943" spans="1:2" x14ac:dyDescent="0.25">
      <c r="A943" s="2">
        <v>580.1</v>
      </c>
      <c r="B943" s="2">
        <v>0.36470000000000002</v>
      </c>
    </row>
    <row r="944" spans="1:2" x14ac:dyDescent="0.25">
      <c r="A944" s="2">
        <v>580.5</v>
      </c>
      <c r="B944" s="2">
        <v>0.36940000000000001</v>
      </c>
    </row>
    <row r="945" spans="1:2" x14ac:dyDescent="0.25">
      <c r="A945" s="2">
        <v>580.9</v>
      </c>
      <c r="B945" s="2">
        <v>0.35799999999999998</v>
      </c>
    </row>
    <row r="946" spans="1:2" x14ac:dyDescent="0.25">
      <c r="A946" s="2">
        <v>581.29999999999995</v>
      </c>
      <c r="B946" s="2">
        <v>0.35589999999999999</v>
      </c>
    </row>
    <row r="947" spans="1:2" x14ac:dyDescent="0.25">
      <c r="A947" s="2">
        <v>581.6</v>
      </c>
      <c r="B947" s="2">
        <v>0.3579</v>
      </c>
    </row>
    <row r="948" spans="1:2" x14ac:dyDescent="0.25">
      <c r="A948" s="2">
        <v>582</v>
      </c>
      <c r="B948" s="2">
        <v>0.36009999999999998</v>
      </c>
    </row>
    <row r="949" spans="1:2" x14ac:dyDescent="0.25">
      <c r="A949" s="2">
        <v>582.4</v>
      </c>
      <c r="B949" s="2">
        <v>0.34699999999999998</v>
      </c>
    </row>
    <row r="950" spans="1:2" x14ac:dyDescent="0.25">
      <c r="A950" s="2">
        <v>582.70000000000005</v>
      </c>
      <c r="B950" s="2">
        <v>0.3422</v>
      </c>
    </row>
    <row r="951" spans="1:2" x14ac:dyDescent="0.25">
      <c r="A951" s="2">
        <v>583.1</v>
      </c>
      <c r="B951" s="2">
        <v>0.3493</v>
      </c>
    </row>
    <row r="952" spans="1:2" x14ac:dyDescent="0.25">
      <c r="A952" s="2">
        <v>583.5</v>
      </c>
      <c r="B952" s="2">
        <v>0.35699999999999998</v>
      </c>
    </row>
    <row r="953" spans="1:2" x14ac:dyDescent="0.25">
      <c r="A953" s="2">
        <v>583.79999999999995</v>
      </c>
      <c r="B953" s="2">
        <v>0.36070000000000002</v>
      </c>
    </row>
    <row r="954" spans="1:2" x14ac:dyDescent="0.25">
      <c r="A954" s="2">
        <v>584.20000000000005</v>
      </c>
      <c r="B954" s="2">
        <v>0.3468</v>
      </c>
    </row>
    <row r="955" spans="1:2" x14ac:dyDescent="0.25">
      <c r="A955" s="2">
        <v>584.6</v>
      </c>
      <c r="B955" s="2">
        <v>0.34770000000000001</v>
      </c>
    </row>
    <row r="956" spans="1:2" x14ac:dyDescent="0.25">
      <c r="A956" s="2">
        <v>584.9</v>
      </c>
      <c r="B956" s="2">
        <v>0.36270000000000002</v>
      </c>
    </row>
    <row r="957" spans="1:2" x14ac:dyDescent="0.25">
      <c r="A957" s="2">
        <v>585.29999999999995</v>
      </c>
      <c r="B957" s="2">
        <v>0.35499999999999998</v>
      </c>
    </row>
    <row r="958" spans="1:2" x14ac:dyDescent="0.25">
      <c r="A958" s="2">
        <v>585.70000000000005</v>
      </c>
      <c r="B958" s="2">
        <v>0.3609</v>
      </c>
    </row>
    <row r="959" spans="1:2" x14ac:dyDescent="0.25">
      <c r="A959" s="2">
        <v>586.1</v>
      </c>
      <c r="B959" s="2">
        <v>0.3402</v>
      </c>
    </row>
    <row r="960" spans="1:2" x14ac:dyDescent="0.25">
      <c r="A960" s="2">
        <v>586.4</v>
      </c>
      <c r="B960" s="2">
        <v>0.33350000000000002</v>
      </c>
    </row>
    <row r="961" spans="1:2" x14ac:dyDescent="0.25">
      <c r="A961" s="2">
        <v>586.79999999999995</v>
      </c>
      <c r="B961" s="2">
        <v>0.33989999999999998</v>
      </c>
    </row>
    <row r="962" spans="1:2" x14ac:dyDescent="0.25">
      <c r="A962" s="2">
        <v>587.20000000000005</v>
      </c>
      <c r="B962" s="2">
        <v>0.33779999999999999</v>
      </c>
    </row>
    <row r="963" spans="1:2" x14ac:dyDescent="0.25">
      <c r="A963" s="2">
        <v>587.5</v>
      </c>
      <c r="B963" s="2">
        <v>0.33510000000000001</v>
      </c>
    </row>
    <row r="964" spans="1:2" x14ac:dyDescent="0.25">
      <c r="A964" s="2">
        <v>587.9</v>
      </c>
      <c r="B964" s="2">
        <v>0.33760000000000001</v>
      </c>
    </row>
    <row r="965" spans="1:2" x14ac:dyDescent="0.25">
      <c r="A965" s="2">
        <v>588.29999999999995</v>
      </c>
      <c r="B965" s="2">
        <v>0.32919999999999999</v>
      </c>
    </row>
    <row r="966" spans="1:2" x14ac:dyDescent="0.25">
      <c r="A966" s="2">
        <v>588.6</v>
      </c>
      <c r="B966" s="2">
        <v>0.32940000000000003</v>
      </c>
    </row>
    <row r="967" spans="1:2" x14ac:dyDescent="0.25">
      <c r="A967" s="2">
        <v>589</v>
      </c>
      <c r="B967" s="2">
        <v>0.3332</v>
      </c>
    </row>
    <row r="968" spans="1:2" x14ac:dyDescent="0.25">
      <c r="A968" s="2">
        <v>589.4</v>
      </c>
      <c r="B968" s="2">
        <v>0.34010000000000001</v>
      </c>
    </row>
    <row r="969" spans="1:2" x14ac:dyDescent="0.25">
      <c r="A969" s="2">
        <v>589.70000000000005</v>
      </c>
      <c r="B969" s="2">
        <v>0.32990000000000003</v>
      </c>
    </row>
    <row r="970" spans="1:2" x14ac:dyDescent="0.25">
      <c r="A970" s="2">
        <v>590.1</v>
      </c>
      <c r="B970" s="2">
        <v>0.3216</v>
      </c>
    </row>
    <row r="971" spans="1:2" x14ac:dyDescent="0.25">
      <c r="A971" s="2">
        <v>590.5</v>
      </c>
      <c r="B971" s="2">
        <v>0.3407</v>
      </c>
    </row>
    <row r="972" spans="1:2" x14ac:dyDescent="0.25">
      <c r="A972" s="2">
        <v>590.79999999999995</v>
      </c>
      <c r="B972" s="2">
        <v>0.31590000000000001</v>
      </c>
    </row>
    <row r="973" spans="1:2" x14ac:dyDescent="0.25">
      <c r="A973" s="2">
        <v>591.20000000000005</v>
      </c>
      <c r="B973" s="2">
        <v>0.32729999999999998</v>
      </c>
    </row>
    <row r="974" spans="1:2" x14ac:dyDescent="0.25">
      <c r="A974" s="2">
        <v>591.6</v>
      </c>
      <c r="B974" s="2">
        <v>0.32100000000000001</v>
      </c>
    </row>
    <row r="975" spans="1:2" x14ac:dyDescent="0.25">
      <c r="A975" s="2">
        <v>592</v>
      </c>
      <c r="B975" s="2">
        <v>0.31269999999999998</v>
      </c>
    </row>
    <row r="976" spans="1:2" x14ac:dyDescent="0.25">
      <c r="A976" s="2">
        <v>592.29999999999995</v>
      </c>
      <c r="B976" s="2">
        <v>0.31869999999999998</v>
      </c>
    </row>
    <row r="977" spans="1:2" x14ac:dyDescent="0.25">
      <c r="A977" s="2">
        <v>592.70000000000005</v>
      </c>
      <c r="B977" s="2">
        <v>0.32769999999999999</v>
      </c>
    </row>
    <row r="978" spans="1:2" x14ac:dyDescent="0.25">
      <c r="A978" s="2">
        <v>593.1</v>
      </c>
      <c r="B978" s="2">
        <v>0.31290000000000001</v>
      </c>
    </row>
    <row r="979" spans="1:2" x14ac:dyDescent="0.25">
      <c r="A979" s="2">
        <v>593.4</v>
      </c>
      <c r="B979" s="2">
        <v>0.30309999999999998</v>
      </c>
    </row>
    <row r="980" spans="1:2" x14ac:dyDescent="0.25">
      <c r="A980" s="2">
        <v>593.79999999999995</v>
      </c>
      <c r="B980" s="2">
        <v>0.31669999999999998</v>
      </c>
    </row>
    <row r="981" spans="1:2" x14ac:dyDescent="0.25">
      <c r="A981" s="2">
        <v>594.20000000000005</v>
      </c>
      <c r="B981" s="2">
        <v>0.30630000000000002</v>
      </c>
    </row>
    <row r="982" spans="1:2" x14ac:dyDescent="0.25">
      <c r="A982" s="2">
        <v>594.5</v>
      </c>
      <c r="B982" s="2">
        <v>0.2923</v>
      </c>
    </row>
    <row r="983" spans="1:2" x14ac:dyDescent="0.25">
      <c r="A983" s="2">
        <v>594.9</v>
      </c>
      <c r="B983" s="2">
        <v>0.29980000000000001</v>
      </c>
    </row>
    <row r="984" spans="1:2" x14ac:dyDescent="0.25">
      <c r="A984" s="2">
        <v>595.29999999999995</v>
      </c>
      <c r="B984" s="2">
        <v>0.30349999999999999</v>
      </c>
    </row>
    <row r="985" spans="1:2" x14ac:dyDescent="0.25">
      <c r="A985" s="2">
        <v>595.6</v>
      </c>
      <c r="B985" s="2">
        <v>0.2944</v>
      </c>
    </row>
    <row r="986" spans="1:2" x14ac:dyDescent="0.25">
      <c r="A986" s="2">
        <v>596</v>
      </c>
      <c r="B986" s="2">
        <v>0.27400000000000002</v>
      </c>
    </row>
    <row r="987" spans="1:2" x14ac:dyDescent="0.25">
      <c r="A987" s="2">
        <v>596.4</v>
      </c>
      <c r="B987" s="2">
        <v>0.28699999999999998</v>
      </c>
    </row>
    <row r="988" spans="1:2" x14ac:dyDescent="0.25">
      <c r="A988" s="2">
        <v>596.70000000000005</v>
      </c>
      <c r="B988" s="2">
        <v>0.29649999999999999</v>
      </c>
    </row>
    <row r="989" spans="1:2" x14ac:dyDescent="0.25">
      <c r="A989" s="2">
        <v>597.1</v>
      </c>
      <c r="B989" s="2">
        <v>0.28820000000000001</v>
      </c>
    </row>
    <row r="990" spans="1:2" x14ac:dyDescent="0.25">
      <c r="A990" s="2">
        <v>597.5</v>
      </c>
      <c r="B990" s="2">
        <v>0.28870000000000001</v>
      </c>
    </row>
    <row r="991" spans="1:2" x14ac:dyDescent="0.25">
      <c r="A991" s="2">
        <v>597.79999999999995</v>
      </c>
      <c r="B991" s="2">
        <v>0.29289999999999999</v>
      </c>
    </row>
    <row r="992" spans="1:2" x14ac:dyDescent="0.25">
      <c r="A992" s="2">
        <v>598.20000000000005</v>
      </c>
      <c r="B992" s="2">
        <v>0.2893</v>
      </c>
    </row>
    <row r="993" spans="1:2" x14ac:dyDescent="0.25">
      <c r="A993" s="2">
        <v>598.6</v>
      </c>
      <c r="B993" s="2">
        <v>0.28050000000000003</v>
      </c>
    </row>
    <row r="994" spans="1:2" x14ac:dyDescent="0.25">
      <c r="A994" s="2">
        <v>598.9</v>
      </c>
      <c r="B994" s="2">
        <v>0.2787</v>
      </c>
    </row>
    <row r="995" spans="1:2" x14ac:dyDescent="0.25">
      <c r="A995" s="2">
        <v>599.29999999999995</v>
      </c>
      <c r="B995" s="2">
        <v>0.27860000000000001</v>
      </c>
    </row>
    <row r="996" spans="1:2" x14ac:dyDescent="0.25">
      <c r="A996" s="2">
        <v>599.70000000000005</v>
      </c>
      <c r="B996" s="2">
        <v>0.29249999999999998</v>
      </c>
    </row>
    <row r="997" spans="1:2" x14ac:dyDescent="0.25">
      <c r="A997" s="2">
        <v>600</v>
      </c>
      <c r="B997" s="2">
        <v>0.30359999999999998</v>
      </c>
    </row>
    <row r="998" spans="1:2" x14ac:dyDescent="0.25">
      <c r="A998" s="2">
        <v>600.4</v>
      </c>
      <c r="B998" s="2">
        <v>0.26350000000000001</v>
      </c>
    </row>
    <row r="999" spans="1:2" x14ac:dyDescent="0.25">
      <c r="A999" s="2"/>
      <c r="B999" s="2"/>
    </row>
    <row r="1000" spans="1:2" x14ac:dyDescent="0.25">
      <c r="A1000" s="2"/>
      <c r="B1000" s="2"/>
    </row>
    <row r="1001" spans="1:2" x14ac:dyDescent="0.25">
      <c r="A1001" s="2"/>
      <c r="B1001" s="2"/>
    </row>
    <row r="1002" spans="1:2" x14ac:dyDescent="0.25">
      <c r="A1002" s="2"/>
      <c r="B1002" s="2"/>
    </row>
    <row r="1003" spans="1:2" x14ac:dyDescent="0.25">
      <c r="A1003" s="2"/>
      <c r="B1003" s="2"/>
    </row>
    <row r="1004" spans="1:2" x14ac:dyDescent="0.25">
      <c r="A1004" s="2"/>
      <c r="B1004" s="2"/>
    </row>
    <row r="1005" spans="1:2" x14ac:dyDescent="0.25">
      <c r="A1005" s="2"/>
      <c r="B1005" s="2"/>
    </row>
    <row r="1006" spans="1:2" x14ac:dyDescent="0.25">
      <c r="A1006" s="2"/>
      <c r="B1006" s="2"/>
    </row>
    <row r="1007" spans="1:2" x14ac:dyDescent="0.25">
      <c r="A1007" s="2"/>
      <c r="B1007" s="2"/>
    </row>
    <row r="1008" spans="1:2" x14ac:dyDescent="0.25">
      <c r="A1008" s="2"/>
      <c r="B1008" s="2"/>
    </row>
    <row r="1009" spans="1:2" x14ac:dyDescent="0.25">
      <c r="A1009" s="2"/>
      <c r="B1009" s="2"/>
    </row>
    <row r="1010" spans="1:2" x14ac:dyDescent="0.25">
      <c r="A1010" s="2"/>
      <c r="B1010" s="2"/>
    </row>
    <row r="1011" spans="1:2" x14ac:dyDescent="0.25">
      <c r="A1011" s="2"/>
      <c r="B1011" s="2"/>
    </row>
    <row r="1012" spans="1:2" x14ac:dyDescent="0.25">
      <c r="A1012" s="2"/>
      <c r="B1012" s="2"/>
    </row>
    <row r="1013" spans="1:2" x14ac:dyDescent="0.25">
      <c r="A1013" s="2"/>
      <c r="B1013" s="2"/>
    </row>
    <row r="1014" spans="1:2" x14ac:dyDescent="0.25">
      <c r="A1014" s="2"/>
      <c r="B1014" s="2"/>
    </row>
    <row r="1015" spans="1:2" x14ac:dyDescent="0.25">
      <c r="A1015" s="2"/>
      <c r="B1015" s="2"/>
    </row>
    <row r="1016" spans="1:2" x14ac:dyDescent="0.25">
      <c r="A1016" s="2"/>
      <c r="B1016" s="2"/>
    </row>
    <row r="1017" spans="1:2" x14ac:dyDescent="0.25">
      <c r="A1017" s="2"/>
      <c r="B1017" s="2"/>
    </row>
    <row r="1018" spans="1:2" x14ac:dyDescent="0.25">
      <c r="A1018" s="2"/>
      <c r="B1018" s="2"/>
    </row>
    <row r="1019" spans="1:2" x14ac:dyDescent="0.25">
      <c r="A1019" s="2"/>
      <c r="B1019" s="2"/>
    </row>
    <row r="1020" spans="1:2" x14ac:dyDescent="0.25">
      <c r="A1020" s="2"/>
      <c r="B1020" s="2"/>
    </row>
    <row r="1021" spans="1:2" x14ac:dyDescent="0.25">
      <c r="A1021" s="2"/>
      <c r="B1021" s="2"/>
    </row>
    <row r="1022" spans="1:2" x14ac:dyDescent="0.25">
      <c r="A1022" s="2"/>
      <c r="B1022" s="2"/>
    </row>
    <row r="1023" spans="1:2" x14ac:dyDescent="0.25">
      <c r="A1023" s="2"/>
      <c r="B1023" s="2"/>
    </row>
    <row r="1024" spans="1:2" x14ac:dyDescent="0.25">
      <c r="A1024" s="2"/>
      <c r="B1024" s="2"/>
    </row>
    <row r="1025" spans="1:2" x14ac:dyDescent="0.25">
      <c r="A1025" s="2"/>
      <c r="B1025" s="2"/>
    </row>
    <row r="1026" spans="1:2" x14ac:dyDescent="0.25">
      <c r="A1026" s="2"/>
      <c r="B1026" s="2"/>
    </row>
    <row r="1027" spans="1:2" x14ac:dyDescent="0.25">
      <c r="A1027" s="2"/>
      <c r="B1027" s="2"/>
    </row>
    <row r="1028" spans="1:2" x14ac:dyDescent="0.25">
      <c r="A1028" s="2"/>
      <c r="B1028" s="2"/>
    </row>
    <row r="1029" spans="1:2" x14ac:dyDescent="0.25">
      <c r="A1029" s="2"/>
      <c r="B1029" s="2"/>
    </row>
    <row r="1030" spans="1:2" x14ac:dyDescent="0.25">
      <c r="A1030" s="2"/>
      <c r="B1030" s="2"/>
    </row>
    <row r="1031" spans="1:2" x14ac:dyDescent="0.25">
      <c r="A1031" s="2"/>
      <c r="B1031" s="2"/>
    </row>
    <row r="1032" spans="1:2" x14ac:dyDescent="0.25">
      <c r="A1032" s="2"/>
      <c r="B1032" s="2"/>
    </row>
    <row r="1033" spans="1:2" x14ac:dyDescent="0.25">
      <c r="A1033" s="2"/>
      <c r="B1033" s="2"/>
    </row>
    <row r="1034" spans="1:2" x14ac:dyDescent="0.25">
      <c r="A1034" s="2"/>
      <c r="B1034" s="2"/>
    </row>
    <row r="1035" spans="1:2" x14ac:dyDescent="0.25">
      <c r="A1035" s="2"/>
      <c r="B1035" s="2"/>
    </row>
    <row r="1036" spans="1:2" x14ac:dyDescent="0.25">
      <c r="A1036" s="2"/>
      <c r="B1036" s="2"/>
    </row>
    <row r="1037" spans="1:2" x14ac:dyDescent="0.25">
      <c r="A1037" s="2"/>
      <c r="B1037" s="2"/>
    </row>
    <row r="1038" spans="1:2" x14ac:dyDescent="0.25">
      <c r="A1038" s="2"/>
      <c r="B1038" s="2"/>
    </row>
    <row r="1039" spans="1:2" x14ac:dyDescent="0.25">
      <c r="A1039" s="2"/>
      <c r="B1039" s="2"/>
    </row>
    <row r="1040" spans="1:2" x14ac:dyDescent="0.25">
      <c r="A1040" s="2"/>
      <c r="B1040" s="2"/>
    </row>
    <row r="1041" spans="1:2" x14ac:dyDescent="0.25">
      <c r="A1041" s="2"/>
      <c r="B1041" s="2"/>
    </row>
    <row r="1042" spans="1:2" x14ac:dyDescent="0.25">
      <c r="A1042" s="2"/>
      <c r="B1042" s="2"/>
    </row>
    <row r="1043" spans="1:2" x14ac:dyDescent="0.25">
      <c r="A1043" s="2"/>
      <c r="B1043" s="2"/>
    </row>
    <row r="1044" spans="1:2" x14ac:dyDescent="0.25">
      <c r="A1044" s="2"/>
      <c r="B1044" s="2"/>
    </row>
    <row r="1045" spans="1:2" x14ac:dyDescent="0.25">
      <c r="A1045" s="2"/>
      <c r="B1045" s="2"/>
    </row>
    <row r="1046" spans="1:2" x14ac:dyDescent="0.25">
      <c r="A1046" s="2"/>
      <c r="B1046" s="2"/>
    </row>
    <row r="1047" spans="1:2" x14ac:dyDescent="0.25">
      <c r="A1047" s="2"/>
      <c r="B1047" s="2"/>
    </row>
    <row r="1048" spans="1:2" x14ac:dyDescent="0.25">
      <c r="A1048" s="2"/>
      <c r="B1048" s="2"/>
    </row>
    <row r="1049" spans="1:2" x14ac:dyDescent="0.25">
      <c r="A1049" s="2"/>
      <c r="B1049" s="2"/>
    </row>
    <row r="1050" spans="1:2" x14ac:dyDescent="0.25">
      <c r="A1050" s="2"/>
      <c r="B1050" s="2"/>
    </row>
    <row r="1051" spans="1:2" x14ac:dyDescent="0.25">
      <c r="A1051" s="2"/>
      <c r="B1051" s="2"/>
    </row>
    <row r="1052" spans="1:2" x14ac:dyDescent="0.25">
      <c r="A1052" s="2"/>
      <c r="B1052" s="2"/>
    </row>
    <row r="1053" spans="1:2" x14ac:dyDescent="0.25">
      <c r="A1053" s="2"/>
      <c r="B1053" s="2"/>
    </row>
    <row r="1054" spans="1:2" x14ac:dyDescent="0.25">
      <c r="A1054" s="2"/>
      <c r="B1054" s="2"/>
    </row>
    <row r="1055" spans="1:2" x14ac:dyDescent="0.25">
      <c r="A1055" s="2"/>
      <c r="B1055" s="2"/>
    </row>
    <row r="1056" spans="1:2" x14ac:dyDescent="0.25">
      <c r="A1056" s="2"/>
      <c r="B1056" s="2"/>
    </row>
    <row r="1057" spans="1:2" x14ac:dyDescent="0.25">
      <c r="A1057" s="2"/>
      <c r="B1057" s="2"/>
    </row>
    <row r="1058" spans="1:2" x14ac:dyDescent="0.25">
      <c r="A1058" s="2"/>
      <c r="B1058" s="2"/>
    </row>
    <row r="1059" spans="1:2" x14ac:dyDescent="0.25">
      <c r="A1059" s="2"/>
      <c r="B1059" s="2"/>
    </row>
    <row r="1060" spans="1:2" x14ac:dyDescent="0.25">
      <c r="A1060" s="2"/>
      <c r="B1060" s="2"/>
    </row>
    <row r="1061" spans="1:2" x14ac:dyDescent="0.25">
      <c r="A1061" s="2"/>
      <c r="B1061" s="2"/>
    </row>
    <row r="1062" spans="1:2" x14ac:dyDescent="0.25">
      <c r="A1062" s="2"/>
      <c r="B1062" s="2"/>
    </row>
    <row r="1063" spans="1:2" x14ac:dyDescent="0.25">
      <c r="A1063" s="2"/>
      <c r="B1063" s="2"/>
    </row>
    <row r="1064" spans="1:2" x14ac:dyDescent="0.25">
      <c r="A1064" s="2"/>
      <c r="B1064" s="2"/>
    </row>
    <row r="1065" spans="1:2" x14ac:dyDescent="0.25">
      <c r="A1065" s="2"/>
      <c r="B1065" s="2"/>
    </row>
    <row r="1066" spans="1:2" x14ac:dyDescent="0.25">
      <c r="A1066" s="2"/>
      <c r="B1066" s="2"/>
    </row>
    <row r="1067" spans="1:2" x14ac:dyDescent="0.25">
      <c r="A1067" s="2"/>
      <c r="B1067" s="2"/>
    </row>
    <row r="1068" spans="1:2" x14ac:dyDescent="0.25">
      <c r="A1068" s="2"/>
      <c r="B1068" s="2"/>
    </row>
    <row r="1069" spans="1:2" x14ac:dyDescent="0.25">
      <c r="A1069" s="2"/>
      <c r="B1069" s="2"/>
    </row>
    <row r="1070" spans="1:2" x14ac:dyDescent="0.25">
      <c r="A1070" s="2"/>
      <c r="B1070" s="2"/>
    </row>
    <row r="1071" spans="1:2" x14ac:dyDescent="0.25">
      <c r="A1071" s="2"/>
      <c r="B1071" s="2"/>
    </row>
    <row r="1072" spans="1:2" x14ac:dyDescent="0.25">
      <c r="A1072" s="2"/>
      <c r="B1072" s="2"/>
    </row>
    <row r="1073" spans="1:2" x14ac:dyDescent="0.25">
      <c r="A1073" s="2"/>
      <c r="B1073" s="2"/>
    </row>
    <row r="1074" spans="1:2" x14ac:dyDescent="0.25">
      <c r="A1074" s="2"/>
      <c r="B1074" s="2"/>
    </row>
    <row r="1075" spans="1:2" x14ac:dyDescent="0.25">
      <c r="A1075" s="2"/>
      <c r="B1075" s="2"/>
    </row>
    <row r="1076" spans="1:2" x14ac:dyDescent="0.25">
      <c r="A1076" s="2"/>
      <c r="B1076" s="2"/>
    </row>
    <row r="1077" spans="1:2" x14ac:dyDescent="0.25">
      <c r="A1077" s="2"/>
      <c r="B1077" s="2"/>
    </row>
    <row r="1078" spans="1:2" x14ac:dyDescent="0.25">
      <c r="A1078" s="2"/>
      <c r="B1078" s="2"/>
    </row>
    <row r="1079" spans="1:2" x14ac:dyDescent="0.25">
      <c r="A1079" s="2"/>
      <c r="B1079" s="2"/>
    </row>
    <row r="1080" spans="1:2" x14ac:dyDescent="0.25">
      <c r="A1080" s="2"/>
      <c r="B1080" s="2"/>
    </row>
    <row r="1081" spans="1:2" x14ac:dyDescent="0.25">
      <c r="A1081" s="2"/>
      <c r="B1081" s="2"/>
    </row>
    <row r="1082" spans="1:2" x14ac:dyDescent="0.25">
      <c r="A1082" s="2"/>
      <c r="B1082" s="2"/>
    </row>
    <row r="1083" spans="1:2" x14ac:dyDescent="0.25">
      <c r="A1083" s="2"/>
      <c r="B1083" s="2"/>
    </row>
    <row r="1084" spans="1:2" x14ac:dyDescent="0.25">
      <c r="A1084" s="2"/>
      <c r="B1084" s="2"/>
    </row>
    <row r="1085" spans="1:2" x14ac:dyDescent="0.25">
      <c r="A1085" s="2"/>
      <c r="B1085" s="2"/>
    </row>
    <row r="1086" spans="1:2" x14ac:dyDescent="0.25">
      <c r="A1086" s="2"/>
      <c r="B1086" s="2"/>
    </row>
    <row r="1087" spans="1:2" x14ac:dyDescent="0.25">
      <c r="A1087" s="2"/>
      <c r="B1087" s="2"/>
    </row>
    <row r="1088" spans="1:2" x14ac:dyDescent="0.25">
      <c r="A1088" s="2"/>
      <c r="B1088" s="2"/>
    </row>
    <row r="1089" spans="1:2" x14ac:dyDescent="0.25">
      <c r="A1089" s="2"/>
      <c r="B1089" s="2"/>
    </row>
    <row r="1090" spans="1:2" x14ac:dyDescent="0.25">
      <c r="A1090" s="2"/>
      <c r="B1090" s="2"/>
    </row>
    <row r="1091" spans="1:2" x14ac:dyDescent="0.25">
      <c r="A1091" s="2"/>
      <c r="B1091" s="2"/>
    </row>
    <row r="1092" spans="1:2" x14ac:dyDescent="0.25">
      <c r="A1092" s="2"/>
      <c r="B1092" s="2"/>
    </row>
    <row r="1093" spans="1:2" x14ac:dyDescent="0.25">
      <c r="A1093" s="2"/>
      <c r="B1093" s="2"/>
    </row>
    <row r="1094" spans="1:2" x14ac:dyDescent="0.25">
      <c r="A1094" s="2"/>
      <c r="B1094" s="2"/>
    </row>
    <row r="1095" spans="1:2" x14ac:dyDescent="0.25">
      <c r="A1095" s="2"/>
      <c r="B1095" s="2"/>
    </row>
    <row r="1096" spans="1:2" x14ac:dyDescent="0.25">
      <c r="A1096" s="2"/>
      <c r="B1096" s="2"/>
    </row>
    <row r="1097" spans="1:2" x14ac:dyDescent="0.25">
      <c r="A1097" s="2"/>
      <c r="B1097" s="2"/>
    </row>
    <row r="1098" spans="1:2" x14ac:dyDescent="0.25">
      <c r="A1098" s="2"/>
      <c r="B1098" s="2"/>
    </row>
    <row r="1099" spans="1:2" x14ac:dyDescent="0.25">
      <c r="A1099" s="2"/>
      <c r="B1099" s="2"/>
    </row>
    <row r="1100" spans="1:2" x14ac:dyDescent="0.25">
      <c r="A1100" s="2"/>
      <c r="B1100" s="2"/>
    </row>
    <row r="1101" spans="1:2" x14ac:dyDescent="0.25">
      <c r="A1101" s="2"/>
      <c r="B1101" s="2"/>
    </row>
    <row r="1102" spans="1:2" x14ac:dyDescent="0.25">
      <c r="A1102" s="2"/>
      <c r="B1102" s="2"/>
    </row>
    <row r="1103" spans="1:2" x14ac:dyDescent="0.25">
      <c r="A1103" s="2"/>
      <c r="B1103" s="2"/>
    </row>
    <row r="1104" spans="1:2" x14ac:dyDescent="0.25">
      <c r="A1104" s="2"/>
      <c r="B1104" s="2"/>
    </row>
    <row r="1105" spans="1:2" x14ac:dyDescent="0.25">
      <c r="A1105" s="2"/>
      <c r="B1105" s="2"/>
    </row>
    <row r="1106" spans="1:2" x14ac:dyDescent="0.25">
      <c r="A1106" s="2"/>
      <c r="B1106" s="2"/>
    </row>
    <row r="1107" spans="1:2" x14ac:dyDescent="0.25">
      <c r="A1107" s="2"/>
      <c r="B1107" s="2"/>
    </row>
    <row r="1108" spans="1:2" x14ac:dyDescent="0.25">
      <c r="A1108" s="2"/>
      <c r="B1108" s="2"/>
    </row>
    <row r="1109" spans="1:2" x14ac:dyDescent="0.25">
      <c r="A1109" s="2"/>
      <c r="B1109" s="2"/>
    </row>
    <row r="1110" spans="1:2" x14ac:dyDescent="0.25">
      <c r="A1110" s="2"/>
      <c r="B1110" s="2"/>
    </row>
    <row r="1111" spans="1:2" x14ac:dyDescent="0.25">
      <c r="A1111" s="2"/>
      <c r="B1111" s="2"/>
    </row>
    <row r="1112" spans="1:2" x14ac:dyDescent="0.25">
      <c r="A1112" s="2"/>
      <c r="B1112" s="2"/>
    </row>
    <row r="1113" spans="1:2" x14ac:dyDescent="0.25">
      <c r="A1113" s="2"/>
      <c r="B1113" s="2"/>
    </row>
    <row r="1114" spans="1:2" x14ac:dyDescent="0.25">
      <c r="A1114" s="2"/>
      <c r="B1114" s="2"/>
    </row>
    <row r="1115" spans="1:2" x14ac:dyDescent="0.25">
      <c r="A1115" s="2"/>
      <c r="B1115" s="2"/>
    </row>
    <row r="1116" spans="1:2" x14ac:dyDescent="0.25">
      <c r="A1116" s="2"/>
      <c r="B1116" s="2"/>
    </row>
    <row r="1117" spans="1:2" x14ac:dyDescent="0.25">
      <c r="A1117" s="2"/>
      <c r="B1117" s="2"/>
    </row>
    <row r="1118" spans="1:2" x14ac:dyDescent="0.25">
      <c r="A1118" s="2"/>
      <c r="B1118" s="2"/>
    </row>
    <row r="1119" spans="1:2" x14ac:dyDescent="0.25">
      <c r="A1119" s="2"/>
      <c r="B1119" s="2"/>
    </row>
    <row r="1120" spans="1:2" x14ac:dyDescent="0.25">
      <c r="A1120" s="2"/>
      <c r="B1120" s="2"/>
    </row>
    <row r="1121" spans="1:2" x14ac:dyDescent="0.25">
      <c r="A1121" s="2"/>
      <c r="B1121" s="2"/>
    </row>
    <row r="1122" spans="1:2" x14ac:dyDescent="0.25">
      <c r="A1122" s="2"/>
      <c r="B1122" s="2"/>
    </row>
    <row r="1123" spans="1:2" x14ac:dyDescent="0.25">
      <c r="A1123" s="2"/>
      <c r="B1123" s="2"/>
    </row>
    <row r="1124" spans="1:2" x14ac:dyDescent="0.25">
      <c r="A1124" s="2"/>
      <c r="B1124" s="2"/>
    </row>
    <row r="1125" spans="1:2" x14ac:dyDescent="0.25">
      <c r="A1125" s="2"/>
      <c r="B1125" s="2"/>
    </row>
    <row r="1126" spans="1:2" x14ac:dyDescent="0.25">
      <c r="A1126" s="2"/>
      <c r="B1126" s="2"/>
    </row>
    <row r="1127" spans="1:2" x14ac:dyDescent="0.25">
      <c r="A1127" s="2"/>
      <c r="B1127" s="2"/>
    </row>
    <row r="1128" spans="1:2" x14ac:dyDescent="0.25">
      <c r="A1128" s="2"/>
      <c r="B1128" s="2"/>
    </row>
    <row r="1129" spans="1:2" x14ac:dyDescent="0.25">
      <c r="A1129" s="2"/>
      <c r="B1129" s="2"/>
    </row>
    <row r="1130" spans="1:2" x14ac:dyDescent="0.25">
      <c r="A1130" s="2"/>
      <c r="B1130" s="2"/>
    </row>
    <row r="1131" spans="1:2" x14ac:dyDescent="0.25">
      <c r="A1131" s="2"/>
      <c r="B1131" s="2"/>
    </row>
    <row r="1132" spans="1:2" x14ac:dyDescent="0.25">
      <c r="A1132" s="2"/>
      <c r="B1132" s="2"/>
    </row>
    <row r="1133" spans="1:2" x14ac:dyDescent="0.25">
      <c r="A1133" s="2"/>
      <c r="B1133" s="2"/>
    </row>
    <row r="1134" spans="1:2" x14ac:dyDescent="0.25">
      <c r="A1134" s="2"/>
      <c r="B1134" s="2"/>
    </row>
    <row r="1135" spans="1:2" x14ac:dyDescent="0.25">
      <c r="A1135" s="2"/>
      <c r="B1135" s="2"/>
    </row>
    <row r="1136" spans="1:2" x14ac:dyDescent="0.25">
      <c r="A1136" s="2"/>
      <c r="B1136" s="2"/>
    </row>
    <row r="1137" spans="1:2" x14ac:dyDescent="0.25">
      <c r="A1137" s="2"/>
      <c r="B1137" s="2"/>
    </row>
    <row r="1138" spans="1:2" x14ac:dyDescent="0.25">
      <c r="A1138" s="2"/>
      <c r="B1138" s="2"/>
    </row>
    <row r="1139" spans="1:2" x14ac:dyDescent="0.25">
      <c r="A1139" s="2"/>
      <c r="B1139" s="2"/>
    </row>
    <row r="1140" spans="1:2" x14ac:dyDescent="0.25">
      <c r="A1140" s="2"/>
      <c r="B1140" s="2"/>
    </row>
    <row r="1141" spans="1:2" x14ac:dyDescent="0.25">
      <c r="A1141" s="2"/>
      <c r="B1141" s="2"/>
    </row>
    <row r="1142" spans="1:2" x14ac:dyDescent="0.25">
      <c r="A1142" s="2"/>
      <c r="B1142" s="2"/>
    </row>
    <row r="1143" spans="1:2" x14ac:dyDescent="0.25">
      <c r="A1143" s="2"/>
      <c r="B1143" s="2"/>
    </row>
    <row r="1144" spans="1:2" x14ac:dyDescent="0.25">
      <c r="A1144" s="2"/>
      <c r="B1144" s="2"/>
    </row>
    <row r="1145" spans="1:2" x14ac:dyDescent="0.25">
      <c r="A1145" s="2"/>
      <c r="B1145" s="2"/>
    </row>
    <row r="1146" spans="1:2" x14ac:dyDescent="0.25">
      <c r="A1146" s="2"/>
      <c r="B1146" s="2"/>
    </row>
    <row r="1147" spans="1:2" x14ac:dyDescent="0.25">
      <c r="A1147" s="2"/>
      <c r="B1147" s="2"/>
    </row>
    <row r="1148" spans="1:2" x14ac:dyDescent="0.25">
      <c r="A1148" s="2"/>
      <c r="B1148" s="2"/>
    </row>
    <row r="1149" spans="1:2" x14ac:dyDescent="0.25">
      <c r="A1149" s="2"/>
      <c r="B1149" s="2"/>
    </row>
    <row r="1150" spans="1:2" x14ac:dyDescent="0.25">
      <c r="A1150" s="2"/>
      <c r="B1150" s="2"/>
    </row>
    <row r="1151" spans="1:2" x14ac:dyDescent="0.25">
      <c r="A1151" s="2"/>
      <c r="B1151" s="2"/>
    </row>
    <row r="1152" spans="1:2" x14ac:dyDescent="0.25">
      <c r="A1152" s="2"/>
      <c r="B1152" s="2"/>
    </row>
    <row r="1153" spans="1:2" x14ac:dyDescent="0.25">
      <c r="A1153" s="2"/>
      <c r="B1153" s="2"/>
    </row>
    <row r="1154" spans="1:2" x14ac:dyDescent="0.25">
      <c r="A1154" s="2"/>
      <c r="B1154" s="2"/>
    </row>
    <row r="1155" spans="1:2" x14ac:dyDescent="0.25">
      <c r="A1155" s="2"/>
      <c r="B1155" s="2"/>
    </row>
    <row r="1156" spans="1:2" x14ac:dyDescent="0.25">
      <c r="A1156" s="2"/>
      <c r="B1156" s="2"/>
    </row>
    <row r="1157" spans="1:2" x14ac:dyDescent="0.25">
      <c r="A1157" s="2"/>
      <c r="B1157" s="2"/>
    </row>
    <row r="1158" spans="1:2" x14ac:dyDescent="0.25">
      <c r="A1158" s="2"/>
      <c r="B1158" s="2"/>
    </row>
    <row r="1159" spans="1:2" x14ac:dyDescent="0.25">
      <c r="A1159" s="2"/>
      <c r="B1159" s="2"/>
    </row>
    <row r="1160" spans="1:2" x14ac:dyDescent="0.25">
      <c r="A1160" s="2"/>
      <c r="B1160" s="2"/>
    </row>
    <row r="1161" spans="1:2" x14ac:dyDescent="0.25">
      <c r="A1161" s="2"/>
      <c r="B1161" s="2"/>
    </row>
    <row r="1162" spans="1:2" x14ac:dyDescent="0.25">
      <c r="A1162" s="2"/>
      <c r="B1162" s="2"/>
    </row>
    <row r="1163" spans="1:2" x14ac:dyDescent="0.25">
      <c r="A1163" s="2"/>
      <c r="B1163" s="2"/>
    </row>
    <row r="1164" spans="1:2" x14ac:dyDescent="0.25">
      <c r="A1164" s="2"/>
      <c r="B1164" s="2"/>
    </row>
    <row r="1165" spans="1:2" x14ac:dyDescent="0.25">
      <c r="A1165" s="2"/>
      <c r="B1165" s="2"/>
    </row>
    <row r="1166" spans="1:2" x14ac:dyDescent="0.25">
      <c r="A1166" s="2"/>
      <c r="B1166" s="2"/>
    </row>
    <row r="1167" spans="1:2" x14ac:dyDescent="0.25">
      <c r="A1167" s="2"/>
      <c r="B1167" s="2"/>
    </row>
    <row r="1168" spans="1:2" x14ac:dyDescent="0.25">
      <c r="A1168" s="2"/>
      <c r="B1168" s="2"/>
    </row>
    <row r="1169" spans="1:2" x14ac:dyDescent="0.25">
      <c r="A1169" s="2"/>
      <c r="B1169" s="2"/>
    </row>
    <row r="1170" spans="1:2" x14ac:dyDescent="0.25">
      <c r="A1170" s="2"/>
      <c r="B1170" s="2"/>
    </row>
    <row r="1171" spans="1:2" x14ac:dyDescent="0.25">
      <c r="A1171" s="2"/>
      <c r="B1171" s="2"/>
    </row>
    <row r="1172" spans="1:2" x14ac:dyDescent="0.25">
      <c r="A1172" s="2"/>
      <c r="B1172" s="2"/>
    </row>
    <row r="1173" spans="1:2" x14ac:dyDescent="0.25">
      <c r="A1173" s="2"/>
      <c r="B1173" s="2"/>
    </row>
    <row r="1174" spans="1:2" x14ac:dyDescent="0.25">
      <c r="A1174" s="2"/>
      <c r="B1174" s="2"/>
    </row>
    <row r="1175" spans="1:2" x14ac:dyDescent="0.25">
      <c r="A1175" s="2"/>
      <c r="B1175" s="2"/>
    </row>
    <row r="1176" spans="1:2" x14ac:dyDescent="0.25">
      <c r="A1176" s="2"/>
      <c r="B1176" s="2"/>
    </row>
    <row r="1177" spans="1:2" x14ac:dyDescent="0.25">
      <c r="A1177" s="2"/>
      <c r="B1177" s="2"/>
    </row>
    <row r="1178" spans="1:2" x14ac:dyDescent="0.25">
      <c r="A1178" s="2"/>
      <c r="B1178" s="2"/>
    </row>
    <row r="1179" spans="1:2" x14ac:dyDescent="0.25">
      <c r="A1179" s="2"/>
      <c r="B1179" s="2"/>
    </row>
    <row r="1180" spans="1:2" x14ac:dyDescent="0.25">
      <c r="A1180" s="2"/>
      <c r="B1180" s="2"/>
    </row>
    <row r="1181" spans="1:2" x14ac:dyDescent="0.25">
      <c r="A1181" s="2"/>
      <c r="B1181" s="2"/>
    </row>
    <row r="1182" spans="1:2" x14ac:dyDescent="0.25">
      <c r="A1182" s="2"/>
      <c r="B1182" s="2"/>
    </row>
    <row r="1183" spans="1:2" x14ac:dyDescent="0.25">
      <c r="A1183" s="2"/>
      <c r="B1183" s="2"/>
    </row>
    <row r="1184" spans="1:2" x14ac:dyDescent="0.25">
      <c r="A1184" s="2"/>
      <c r="B1184" s="2"/>
    </row>
    <row r="1185" spans="1:2" x14ac:dyDescent="0.25">
      <c r="A1185" s="2"/>
      <c r="B1185" s="2"/>
    </row>
    <row r="1186" spans="1:2" x14ac:dyDescent="0.25">
      <c r="A1186" s="2"/>
      <c r="B1186" s="2"/>
    </row>
    <row r="1187" spans="1:2" x14ac:dyDescent="0.25">
      <c r="A1187" s="2"/>
      <c r="B1187" s="2"/>
    </row>
    <row r="1188" spans="1:2" x14ac:dyDescent="0.25">
      <c r="A1188" s="2"/>
      <c r="B1188" s="2"/>
    </row>
    <row r="1189" spans="1:2" x14ac:dyDescent="0.25">
      <c r="A1189" s="2"/>
      <c r="B1189" s="2"/>
    </row>
    <row r="1190" spans="1:2" x14ac:dyDescent="0.25">
      <c r="A1190" s="2"/>
      <c r="B1190" s="2"/>
    </row>
    <row r="1191" spans="1:2" x14ac:dyDescent="0.25">
      <c r="A1191" s="2"/>
      <c r="B1191" s="2"/>
    </row>
    <row r="1192" spans="1:2" x14ac:dyDescent="0.25">
      <c r="A1192" s="2"/>
      <c r="B1192" s="2"/>
    </row>
    <row r="1193" spans="1:2" x14ac:dyDescent="0.25">
      <c r="A1193" s="2"/>
      <c r="B1193" s="2"/>
    </row>
    <row r="1194" spans="1:2" x14ac:dyDescent="0.25">
      <c r="A1194" s="2"/>
      <c r="B1194" s="2"/>
    </row>
    <row r="1195" spans="1:2" x14ac:dyDescent="0.25">
      <c r="A1195" s="2"/>
      <c r="B1195" s="2"/>
    </row>
    <row r="1196" spans="1:2" x14ac:dyDescent="0.25">
      <c r="A1196" s="2"/>
      <c r="B1196" s="2"/>
    </row>
    <row r="1197" spans="1:2" x14ac:dyDescent="0.25">
      <c r="A1197" s="2"/>
      <c r="B1197" s="2"/>
    </row>
    <row r="1198" spans="1:2" x14ac:dyDescent="0.25">
      <c r="A1198" s="2"/>
      <c r="B1198" s="2"/>
    </row>
    <row r="1199" spans="1:2" x14ac:dyDescent="0.25">
      <c r="A1199" s="2"/>
      <c r="B1199" s="2"/>
    </row>
    <row r="1200" spans="1:2" x14ac:dyDescent="0.25">
      <c r="A1200" s="2"/>
      <c r="B1200" s="2"/>
    </row>
    <row r="1201" spans="1:2" x14ac:dyDescent="0.25">
      <c r="A1201" s="2"/>
      <c r="B1201" s="2"/>
    </row>
    <row r="1202" spans="1:2" x14ac:dyDescent="0.25">
      <c r="A1202" s="2"/>
      <c r="B1202" s="2"/>
    </row>
    <row r="1203" spans="1:2" x14ac:dyDescent="0.25">
      <c r="A1203" s="2"/>
      <c r="B1203" s="2"/>
    </row>
    <row r="1204" spans="1:2" x14ac:dyDescent="0.25">
      <c r="A1204" s="2"/>
      <c r="B1204" s="2"/>
    </row>
    <row r="1205" spans="1:2" x14ac:dyDescent="0.25">
      <c r="A1205" s="2"/>
      <c r="B1205" s="2"/>
    </row>
    <row r="1206" spans="1:2" x14ac:dyDescent="0.25">
      <c r="A1206" s="2"/>
      <c r="B1206" s="2"/>
    </row>
    <row r="1207" spans="1:2" x14ac:dyDescent="0.25">
      <c r="A1207" s="2"/>
      <c r="B1207" s="2"/>
    </row>
    <row r="1208" spans="1:2" x14ac:dyDescent="0.25">
      <c r="A1208" s="2"/>
      <c r="B1208" s="2"/>
    </row>
    <row r="1209" spans="1:2" x14ac:dyDescent="0.25">
      <c r="A1209" s="2"/>
      <c r="B1209" s="2"/>
    </row>
    <row r="1210" spans="1:2" x14ac:dyDescent="0.25">
      <c r="A1210" s="2"/>
      <c r="B1210" s="2"/>
    </row>
    <row r="1211" spans="1:2" x14ac:dyDescent="0.25">
      <c r="A1211" s="2"/>
      <c r="B1211" s="2"/>
    </row>
    <row r="1212" spans="1:2" x14ac:dyDescent="0.25">
      <c r="A1212" s="2"/>
      <c r="B1212" s="2"/>
    </row>
    <row r="1213" spans="1:2" x14ac:dyDescent="0.25">
      <c r="A1213" s="2"/>
      <c r="B1213" s="2"/>
    </row>
    <row r="1214" spans="1:2" x14ac:dyDescent="0.25">
      <c r="A1214" s="2"/>
      <c r="B1214" s="2"/>
    </row>
    <row r="1215" spans="1:2" x14ac:dyDescent="0.25">
      <c r="A1215" s="2"/>
      <c r="B1215" s="2"/>
    </row>
    <row r="1216" spans="1:2" x14ac:dyDescent="0.25">
      <c r="A1216" s="2"/>
      <c r="B1216" s="2"/>
    </row>
    <row r="1217" spans="1:2" x14ac:dyDescent="0.25">
      <c r="A1217" s="2"/>
      <c r="B1217" s="2"/>
    </row>
    <row r="1218" spans="1:2" x14ac:dyDescent="0.25">
      <c r="A1218" s="2"/>
      <c r="B1218" s="2"/>
    </row>
    <row r="1219" spans="1:2" x14ac:dyDescent="0.25">
      <c r="A1219" s="2"/>
      <c r="B1219" s="2"/>
    </row>
    <row r="1220" spans="1:2" x14ac:dyDescent="0.25">
      <c r="A1220" s="2"/>
      <c r="B1220" s="2"/>
    </row>
    <row r="1221" spans="1:2" x14ac:dyDescent="0.25">
      <c r="A1221" s="2"/>
      <c r="B1221" s="2"/>
    </row>
    <row r="1222" spans="1:2" x14ac:dyDescent="0.25">
      <c r="A1222" s="2"/>
      <c r="B1222" s="2"/>
    </row>
    <row r="1223" spans="1:2" x14ac:dyDescent="0.25">
      <c r="A1223" s="2"/>
      <c r="B1223" s="2"/>
    </row>
    <row r="1224" spans="1:2" x14ac:dyDescent="0.25">
      <c r="A1224" s="2"/>
      <c r="B1224" s="2"/>
    </row>
    <row r="1225" spans="1:2" x14ac:dyDescent="0.25">
      <c r="A1225" s="2"/>
      <c r="B1225" s="2"/>
    </row>
    <row r="1226" spans="1:2" x14ac:dyDescent="0.25">
      <c r="A1226" s="2"/>
      <c r="B1226" s="2"/>
    </row>
    <row r="1227" spans="1:2" x14ac:dyDescent="0.25">
      <c r="A1227" s="2"/>
      <c r="B1227" s="2"/>
    </row>
    <row r="1228" spans="1:2" x14ac:dyDescent="0.25">
      <c r="A1228" s="2"/>
      <c r="B1228" s="2"/>
    </row>
    <row r="1229" spans="1:2" x14ac:dyDescent="0.25">
      <c r="A1229" s="2"/>
      <c r="B1229" s="2"/>
    </row>
    <row r="1230" spans="1:2" x14ac:dyDescent="0.25">
      <c r="A1230" s="2"/>
      <c r="B1230" s="2"/>
    </row>
    <row r="1231" spans="1:2" x14ac:dyDescent="0.25">
      <c r="A1231" s="2"/>
      <c r="B1231" s="2"/>
    </row>
    <row r="1232" spans="1:2" x14ac:dyDescent="0.25">
      <c r="A1232" s="2"/>
      <c r="B1232" s="2"/>
    </row>
    <row r="1233" spans="1:2" x14ac:dyDescent="0.25">
      <c r="A1233" s="2"/>
      <c r="B1233" s="2"/>
    </row>
    <row r="1234" spans="1:2" x14ac:dyDescent="0.25">
      <c r="A1234" s="2"/>
      <c r="B1234" s="2"/>
    </row>
    <row r="1235" spans="1:2" x14ac:dyDescent="0.25">
      <c r="A1235" s="2"/>
      <c r="B1235" s="2"/>
    </row>
    <row r="1236" spans="1:2" x14ac:dyDescent="0.25">
      <c r="A1236" s="2"/>
      <c r="B1236" s="2"/>
    </row>
    <row r="1237" spans="1:2" x14ac:dyDescent="0.25">
      <c r="A1237" s="2"/>
      <c r="B1237" s="2"/>
    </row>
    <row r="1238" spans="1:2" x14ac:dyDescent="0.25">
      <c r="A1238" s="2"/>
      <c r="B1238" s="2"/>
    </row>
    <row r="1239" spans="1:2" x14ac:dyDescent="0.25">
      <c r="A1239" s="2"/>
      <c r="B1239" s="2"/>
    </row>
    <row r="1240" spans="1:2" x14ac:dyDescent="0.25">
      <c r="A1240" s="2"/>
      <c r="B1240" s="2"/>
    </row>
    <row r="1241" spans="1:2" x14ac:dyDescent="0.25">
      <c r="A1241" s="2"/>
      <c r="B1241" s="2"/>
    </row>
    <row r="1242" spans="1:2" x14ac:dyDescent="0.25">
      <c r="A1242" s="2"/>
      <c r="B1242" s="2"/>
    </row>
    <row r="1243" spans="1:2" x14ac:dyDescent="0.25">
      <c r="A1243" s="2"/>
      <c r="B1243" s="2"/>
    </row>
    <row r="1244" spans="1:2" x14ac:dyDescent="0.25">
      <c r="A1244" s="2"/>
      <c r="B1244" s="2"/>
    </row>
    <row r="1245" spans="1:2" x14ac:dyDescent="0.25">
      <c r="A1245" s="2"/>
      <c r="B1245" s="2"/>
    </row>
    <row r="1246" spans="1:2" x14ac:dyDescent="0.25">
      <c r="A1246" s="2"/>
      <c r="B1246" s="2"/>
    </row>
    <row r="1247" spans="1:2" x14ac:dyDescent="0.25">
      <c r="A1247" s="2"/>
      <c r="B1247" s="2"/>
    </row>
    <row r="1248" spans="1:2" x14ac:dyDescent="0.25">
      <c r="A1248" s="2"/>
      <c r="B1248" s="2"/>
    </row>
    <row r="1249" spans="1:2" x14ac:dyDescent="0.25">
      <c r="A1249" s="2"/>
      <c r="B1249" s="2"/>
    </row>
    <row r="1250" spans="1:2" x14ac:dyDescent="0.25">
      <c r="A1250" s="2"/>
      <c r="B1250" s="2"/>
    </row>
    <row r="1251" spans="1:2" x14ac:dyDescent="0.25">
      <c r="A1251" s="2"/>
      <c r="B1251" s="2"/>
    </row>
    <row r="1252" spans="1:2" x14ac:dyDescent="0.25">
      <c r="A1252" s="2"/>
      <c r="B1252" s="2"/>
    </row>
    <row r="1253" spans="1:2" x14ac:dyDescent="0.25">
      <c r="A1253" s="2"/>
      <c r="B1253" s="2"/>
    </row>
    <row r="1254" spans="1:2" x14ac:dyDescent="0.25">
      <c r="A1254" s="2"/>
      <c r="B1254" s="2"/>
    </row>
    <row r="1255" spans="1:2" x14ac:dyDescent="0.25">
      <c r="A1255" s="2"/>
      <c r="B1255" s="2"/>
    </row>
    <row r="1256" spans="1:2" x14ac:dyDescent="0.25">
      <c r="A1256" s="2"/>
      <c r="B1256" s="2"/>
    </row>
    <row r="1257" spans="1:2" x14ac:dyDescent="0.25">
      <c r="A1257" s="2"/>
      <c r="B1257" s="2"/>
    </row>
    <row r="1258" spans="1:2" x14ac:dyDescent="0.25">
      <c r="A1258" s="2"/>
      <c r="B1258" s="2"/>
    </row>
    <row r="1259" spans="1:2" x14ac:dyDescent="0.25">
      <c r="A1259" s="2"/>
      <c r="B1259" s="2"/>
    </row>
    <row r="1260" spans="1:2" x14ac:dyDescent="0.25">
      <c r="A1260" s="2"/>
      <c r="B1260" s="2"/>
    </row>
    <row r="1261" spans="1:2" x14ac:dyDescent="0.25">
      <c r="A1261" s="2"/>
      <c r="B1261" s="2"/>
    </row>
    <row r="1262" spans="1:2" x14ac:dyDescent="0.25">
      <c r="A1262" s="2"/>
      <c r="B1262" s="2"/>
    </row>
    <row r="1263" spans="1:2" x14ac:dyDescent="0.25">
      <c r="A1263" s="2"/>
      <c r="B1263" s="2"/>
    </row>
    <row r="1264" spans="1:2" x14ac:dyDescent="0.25">
      <c r="A1264" s="2"/>
      <c r="B1264" s="2"/>
    </row>
    <row r="1265" spans="1:2" x14ac:dyDescent="0.25">
      <c r="A1265" s="2"/>
      <c r="B1265" s="2"/>
    </row>
    <row r="1266" spans="1:2" x14ac:dyDescent="0.25">
      <c r="A1266" s="2"/>
      <c r="B1266" s="2"/>
    </row>
    <row r="1267" spans="1:2" x14ac:dyDescent="0.25">
      <c r="A1267" s="2"/>
      <c r="B1267" s="2"/>
    </row>
    <row r="1268" spans="1:2" x14ac:dyDescent="0.25">
      <c r="A1268" s="2"/>
      <c r="B1268" s="2"/>
    </row>
    <row r="1269" spans="1:2" x14ac:dyDescent="0.25">
      <c r="A1269" s="2"/>
      <c r="B1269" s="2"/>
    </row>
    <row r="1270" spans="1:2" x14ac:dyDescent="0.25">
      <c r="A1270" s="2"/>
      <c r="B1270" s="2"/>
    </row>
    <row r="1271" spans="1:2" x14ac:dyDescent="0.25">
      <c r="A1271" s="2"/>
      <c r="B1271" s="2"/>
    </row>
    <row r="1272" spans="1:2" x14ac:dyDescent="0.25">
      <c r="A1272" s="2"/>
      <c r="B1272" s="2"/>
    </row>
    <row r="1273" spans="1:2" x14ac:dyDescent="0.25">
      <c r="A1273" s="2"/>
      <c r="B1273" s="2"/>
    </row>
    <row r="1274" spans="1:2" x14ac:dyDescent="0.25">
      <c r="A1274" s="2"/>
      <c r="B1274" s="2"/>
    </row>
    <row r="1275" spans="1:2" x14ac:dyDescent="0.25">
      <c r="A1275" s="2"/>
      <c r="B1275" s="2"/>
    </row>
    <row r="1276" spans="1:2" x14ac:dyDescent="0.25">
      <c r="A1276" s="2"/>
      <c r="B1276" s="2"/>
    </row>
    <row r="1277" spans="1:2" x14ac:dyDescent="0.25">
      <c r="A1277" s="2"/>
      <c r="B1277" s="2"/>
    </row>
    <row r="1278" spans="1:2" x14ac:dyDescent="0.25">
      <c r="A1278" s="2"/>
      <c r="B1278" s="2"/>
    </row>
    <row r="1279" spans="1:2" x14ac:dyDescent="0.25">
      <c r="A1279" s="2"/>
      <c r="B1279" s="2"/>
    </row>
    <row r="1280" spans="1:2" x14ac:dyDescent="0.25">
      <c r="A1280" s="2"/>
      <c r="B1280" s="2"/>
    </row>
    <row r="1281" spans="1:2" x14ac:dyDescent="0.25">
      <c r="A1281" s="2"/>
      <c r="B1281" s="2"/>
    </row>
    <row r="1282" spans="1:2" x14ac:dyDescent="0.25">
      <c r="A1282" s="2"/>
      <c r="B1282" s="2"/>
    </row>
    <row r="1283" spans="1:2" x14ac:dyDescent="0.25">
      <c r="A1283" s="2"/>
      <c r="B1283" s="2"/>
    </row>
    <row r="1284" spans="1:2" x14ac:dyDescent="0.25">
      <c r="A1284" s="2"/>
      <c r="B1284" s="2"/>
    </row>
    <row r="1285" spans="1:2" x14ac:dyDescent="0.25">
      <c r="A1285" s="2"/>
      <c r="B1285" s="2"/>
    </row>
    <row r="1286" spans="1:2" x14ac:dyDescent="0.25">
      <c r="A1286" s="2"/>
      <c r="B1286" s="2"/>
    </row>
    <row r="1287" spans="1:2" x14ac:dyDescent="0.25">
      <c r="A1287" s="2"/>
      <c r="B1287" s="2"/>
    </row>
    <row r="1288" spans="1:2" x14ac:dyDescent="0.25">
      <c r="A1288" s="2"/>
      <c r="B1288" s="2"/>
    </row>
    <row r="1289" spans="1:2" x14ac:dyDescent="0.25">
      <c r="A1289" s="2"/>
      <c r="B1289" s="2"/>
    </row>
    <row r="1290" spans="1:2" x14ac:dyDescent="0.25">
      <c r="A1290" s="2"/>
      <c r="B1290" s="2"/>
    </row>
    <row r="1291" spans="1:2" x14ac:dyDescent="0.25">
      <c r="A1291" s="2"/>
      <c r="B1291" s="2"/>
    </row>
    <row r="1292" spans="1:2" x14ac:dyDescent="0.25">
      <c r="A1292" s="2"/>
      <c r="B1292" s="2"/>
    </row>
    <row r="1293" spans="1:2" x14ac:dyDescent="0.25">
      <c r="A1293" s="2"/>
      <c r="B1293" s="2"/>
    </row>
    <row r="1294" spans="1:2" x14ac:dyDescent="0.25">
      <c r="A1294" s="2"/>
      <c r="B1294" s="2"/>
    </row>
    <row r="1295" spans="1:2" x14ac:dyDescent="0.25">
      <c r="A1295" s="2"/>
      <c r="B1295" s="2"/>
    </row>
    <row r="1296" spans="1:2" x14ac:dyDescent="0.25">
      <c r="A1296" s="2"/>
      <c r="B1296" s="2"/>
    </row>
    <row r="1297" spans="1:2" x14ac:dyDescent="0.25">
      <c r="A1297" s="2"/>
      <c r="B1297" s="2"/>
    </row>
    <row r="1298" spans="1:2" x14ac:dyDescent="0.25">
      <c r="A1298" s="2"/>
      <c r="B1298" s="2"/>
    </row>
    <row r="1299" spans="1:2" x14ac:dyDescent="0.25">
      <c r="A1299" s="2"/>
      <c r="B1299" s="2"/>
    </row>
    <row r="1300" spans="1:2" x14ac:dyDescent="0.25">
      <c r="A1300" s="2"/>
      <c r="B1300" s="2"/>
    </row>
    <row r="1301" spans="1:2" x14ac:dyDescent="0.25">
      <c r="A1301" s="2"/>
      <c r="B1301" s="2"/>
    </row>
    <row r="1302" spans="1:2" x14ac:dyDescent="0.25">
      <c r="A1302" s="2"/>
      <c r="B1302" s="2"/>
    </row>
    <row r="1303" spans="1:2" x14ac:dyDescent="0.25">
      <c r="A1303" s="2"/>
      <c r="B1303" s="2"/>
    </row>
    <row r="1304" spans="1:2" x14ac:dyDescent="0.25">
      <c r="A1304" s="2"/>
      <c r="B1304" s="2"/>
    </row>
    <row r="1305" spans="1:2" x14ac:dyDescent="0.25">
      <c r="A1305" s="2"/>
      <c r="B1305" s="2"/>
    </row>
    <row r="1306" spans="1:2" x14ac:dyDescent="0.25">
      <c r="A1306" s="2"/>
      <c r="B1306" s="2"/>
    </row>
    <row r="1307" spans="1:2" x14ac:dyDescent="0.25">
      <c r="A1307" s="2"/>
      <c r="B1307" s="2"/>
    </row>
    <row r="1308" spans="1:2" x14ac:dyDescent="0.25">
      <c r="A1308" s="2"/>
      <c r="B1308" s="2"/>
    </row>
    <row r="1309" spans="1:2" x14ac:dyDescent="0.25">
      <c r="A1309" s="2"/>
      <c r="B1309" s="2"/>
    </row>
    <row r="1310" spans="1:2" x14ac:dyDescent="0.25">
      <c r="A1310" s="2"/>
      <c r="B1310" s="2"/>
    </row>
    <row r="1311" spans="1:2" x14ac:dyDescent="0.25">
      <c r="A1311" s="2"/>
      <c r="B1311" s="2"/>
    </row>
    <row r="1312" spans="1:2" x14ac:dyDescent="0.25">
      <c r="A1312" s="2"/>
      <c r="B1312" s="2"/>
    </row>
    <row r="1313" spans="1:2" x14ac:dyDescent="0.25">
      <c r="A1313" s="2"/>
      <c r="B1313" s="2"/>
    </row>
    <row r="1314" spans="1:2" x14ac:dyDescent="0.25">
      <c r="A1314" s="2"/>
      <c r="B1314" s="2"/>
    </row>
    <row r="1315" spans="1:2" x14ac:dyDescent="0.25">
      <c r="A1315" s="2"/>
      <c r="B1315" s="2"/>
    </row>
    <row r="1316" spans="1:2" x14ac:dyDescent="0.25">
      <c r="A1316" s="2"/>
      <c r="B1316" s="2"/>
    </row>
    <row r="1317" spans="1:2" x14ac:dyDescent="0.25">
      <c r="A1317" s="2"/>
      <c r="B1317" s="2"/>
    </row>
    <row r="1318" spans="1:2" x14ac:dyDescent="0.25">
      <c r="A1318" s="2"/>
      <c r="B1318" s="2"/>
    </row>
    <row r="1319" spans="1:2" x14ac:dyDescent="0.25">
      <c r="A1319" s="2"/>
      <c r="B1319" s="2"/>
    </row>
    <row r="1320" spans="1:2" x14ac:dyDescent="0.25">
      <c r="A1320" s="2"/>
      <c r="B1320" s="2"/>
    </row>
    <row r="1321" spans="1:2" x14ac:dyDescent="0.25">
      <c r="A1321" s="2"/>
      <c r="B1321" s="2"/>
    </row>
    <row r="1322" spans="1:2" x14ac:dyDescent="0.25">
      <c r="A1322" s="2"/>
      <c r="B1322" s="2"/>
    </row>
    <row r="1323" spans="1:2" x14ac:dyDescent="0.25">
      <c r="A1323" s="2"/>
      <c r="B1323" s="2"/>
    </row>
    <row r="1324" spans="1:2" x14ac:dyDescent="0.25">
      <c r="A1324" s="2"/>
      <c r="B1324" s="2"/>
    </row>
    <row r="1325" spans="1:2" x14ac:dyDescent="0.25">
      <c r="A1325" s="2"/>
      <c r="B1325" s="2"/>
    </row>
    <row r="1326" spans="1:2" x14ac:dyDescent="0.25">
      <c r="A1326" s="2"/>
      <c r="B1326" s="2"/>
    </row>
    <row r="1327" spans="1:2" x14ac:dyDescent="0.25">
      <c r="A1327" s="2"/>
      <c r="B1327" s="2"/>
    </row>
    <row r="1328" spans="1:2" x14ac:dyDescent="0.25">
      <c r="A1328" s="2"/>
      <c r="B1328" s="2"/>
    </row>
    <row r="1329" spans="1:2" x14ac:dyDescent="0.25">
      <c r="A1329" s="2"/>
      <c r="B1329" s="2"/>
    </row>
    <row r="1330" spans="1:2" x14ac:dyDescent="0.25">
      <c r="A1330" s="2"/>
      <c r="B1330" s="2"/>
    </row>
    <row r="1331" spans="1:2" x14ac:dyDescent="0.25">
      <c r="A1331" s="2"/>
      <c r="B1331" s="2"/>
    </row>
    <row r="1332" spans="1:2" x14ac:dyDescent="0.25">
      <c r="A1332" s="2"/>
      <c r="B1332" s="2"/>
    </row>
    <row r="1333" spans="1:2" x14ac:dyDescent="0.25">
      <c r="A1333" s="2"/>
      <c r="B1333" s="2"/>
    </row>
    <row r="1334" spans="1:2" x14ac:dyDescent="0.25">
      <c r="A1334" s="2"/>
      <c r="B1334" s="2"/>
    </row>
    <row r="1335" spans="1:2" x14ac:dyDescent="0.25">
      <c r="A1335" s="2"/>
      <c r="B1335" s="2"/>
    </row>
    <row r="1336" spans="1:2" x14ac:dyDescent="0.25">
      <c r="A1336" s="2"/>
      <c r="B1336" s="2"/>
    </row>
    <row r="1337" spans="1:2" x14ac:dyDescent="0.25">
      <c r="A1337" s="2"/>
      <c r="B1337" s="2"/>
    </row>
    <row r="1338" spans="1:2" x14ac:dyDescent="0.25">
      <c r="A1338" s="2"/>
      <c r="B1338" s="2"/>
    </row>
    <row r="1339" spans="1:2" x14ac:dyDescent="0.25">
      <c r="A1339" s="2"/>
      <c r="B1339" s="2"/>
    </row>
    <row r="1340" spans="1:2" x14ac:dyDescent="0.25">
      <c r="A1340" s="2"/>
      <c r="B1340" s="2"/>
    </row>
    <row r="1341" spans="1:2" x14ac:dyDescent="0.25">
      <c r="A1341" s="2"/>
      <c r="B1341" s="2"/>
    </row>
    <row r="1342" spans="1:2" x14ac:dyDescent="0.25">
      <c r="A1342" s="2"/>
      <c r="B1342" s="2"/>
    </row>
    <row r="1343" spans="1:2" x14ac:dyDescent="0.25">
      <c r="A1343" s="2"/>
      <c r="B1343" s="2"/>
    </row>
    <row r="1344" spans="1:2" x14ac:dyDescent="0.25">
      <c r="A1344" s="2"/>
      <c r="B1344" s="2"/>
    </row>
    <row r="1345" spans="1:2" x14ac:dyDescent="0.25">
      <c r="A1345" s="2"/>
      <c r="B1345" s="2"/>
    </row>
    <row r="1346" spans="1:2" x14ac:dyDescent="0.25">
      <c r="A1346" s="2"/>
      <c r="B1346" s="2"/>
    </row>
    <row r="1347" spans="1:2" x14ac:dyDescent="0.25">
      <c r="A1347" s="2"/>
      <c r="B1347" s="2"/>
    </row>
    <row r="1348" spans="1:2" x14ac:dyDescent="0.25">
      <c r="A1348" s="2"/>
      <c r="B1348" s="2"/>
    </row>
    <row r="1349" spans="1:2" x14ac:dyDescent="0.25">
      <c r="A1349" s="2"/>
      <c r="B1349" s="2"/>
    </row>
    <row r="1350" spans="1:2" x14ac:dyDescent="0.25">
      <c r="A1350" s="2"/>
      <c r="B1350" s="2"/>
    </row>
    <row r="1351" spans="1:2" x14ac:dyDescent="0.25">
      <c r="A1351" s="2"/>
      <c r="B1351" s="2"/>
    </row>
    <row r="1352" spans="1:2" x14ac:dyDescent="0.25">
      <c r="A1352" s="2"/>
      <c r="B1352" s="2"/>
    </row>
    <row r="1353" spans="1:2" x14ac:dyDescent="0.25">
      <c r="A1353" s="2"/>
      <c r="B1353" s="2"/>
    </row>
    <row r="1354" spans="1:2" x14ac:dyDescent="0.25">
      <c r="A1354" s="2"/>
      <c r="B1354" s="2"/>
    </row>
    <row r="1355" spans="1:2" x14ac:dyDescent="0.25">
      <c r="A1355" s="2"/>
      <c r="B1355" s="2"/>
    </row>
    <row r="1356" spans="1:2" x14ac:dyDescent="0.25">
      <c r="A1356" s="2"/>
      <c r="B1356" s="2"/>
    </row>
    <row r="1357" spans="1:2" x14ac:dyDescent="0.25">
      <c r="A1357" s="2"/>
      <c r="B1357" s="2"/>
    </row>
    <row r="1358" spans="1:2" x14ac:dyDescent="0.25">
      <c r="A1358" s="2"/>
      <c r="B1358" s="2"/>
    </row>
    <row r="1359" spans="1:2" x14ac:dyDescent="0.25">
      <c r="A1359" s="2"/>
      <c r="B1359" s="2"/>
    </row>
    <row r="1360" spans="1:2" x14ac:dyDescent="0.25">
      <c r="A1360" s="2"/>
      <c r="B1360" s="2"/>
    </row>
    <row r="1361" spans="1:2" x14ac:dyDescent="0.25">
      <c r="A1361" s="2"/>
      <c r="B1361" s="2"/>
    </row>
    <row r="1362" spans="1:2" x14ac:dyDescent="0.25">
      <c r="A1362" s="2"/>
      <c r="B1362" s="2"/>
    </row>
    <row r="1363" spans="1:2" x14ac:dyDescent="0.25">
      <c r="A1363" s="2"/>
      <c r="B1363" s="2"/>
    </row>
    <row r="1364" spans="1:2" x14ac:dyDescent="0.25">
      <c r="A1364" s="2"/>
      <c r="B1364" s="2"/>
    </row>
    <row r="1365" spans="1:2" x14ac:dyDescent="0.25">
      <c r="A1365" s="2"/>
      <c r="B1365" s="2"/>
    </row>
    <row r="1366" spans="1:2" x14ac:dyDescent="0.25">
      <c r="A1366" s="2"/>
      <c r="B1366" s="2"/>
    </row>
    <row r="1367" spans="1:2" x14ac:dyDescent="0.25">
      <c r="A1367" s="2"/>
      <c r="B1367" s="2"/>
    </row>
    <row r="1368" spans="1:2" x14ac:dyDescent="0.25">
      <c r="A1368" s="2"/>
      <c r="B1368" s="2"/>
    </row>
    <row r="1369" spans="1:2" x14ac:dyDescent="0.25">
      <c r="A1369" s="2"/>
      <c r="B1369" s="2"/>
    </row>
    <row r="1370" spans="1:2" x14ac:dyDescent="0.25">
      <c r="A1370" s="2"/>
      <c r="B1370" s="2"/>
    </row>
    <row r="1371" spans="1:2" x14ac:dyDescent="0.25">
      <c r="A1371" s="2"/>
      <c r="B1371" s="2"/>
    </row>
    <row r="1372" spans="1:2" x14ac:dyDescent="0.25">
      <c r="A1372" s="2"/>
      <c r="B1372" s="2"/>
    </row>
    <row r="1373" spans="1:2" x14ac:dyDescent="0.25">
      <c r="A1373" s="2"/>
      <c r="B1373" s="2"/>
    </row>
    <row r="1374" spans="1:2" x14ac:dyDescent="0.25">
      <c r="A1374" s="2"/>
      <c r="B1374" s="2"/>
    </row>
    <row r="1375" spans="1:2" x14ac:dyDescent="0.25">
      <c r="A1375" s="2"/>
      <c r="B1375" s="2"/>
    </row>
    <row r="1376" spans="1:2" x14ac:dyDescent="0.25">
      <c r="A1376" s="2"/>
      <c r="B1376" s="2"/>
    </row>
    <row r="1377" spans="1:2" x14ac:dyDescent="0.25">
      <c r="A1377" s="2"/>
      <c r="B1377" s="2"/>
    </row>
    <row r="1378" spans="1:2" x14ac:dyDescent="0.25">
      <c r="A1378" s="2"/>
      <c r="B1378" s="2"/>
    </row>
    <row r="1379" spans="1:2" x14ac:dyDescent="0.25">
      <c r="A1379" s="2"/>
      <c r="B1379" s="2"/>
    </row>
    <row r="1380" spans="1:2" x14ac:dyDescent="0.25">
      <c r="A1380" s="2"/>
      <c r="B1380" s="2"/>
    </row>
    <row r="1381" spans="1:2" x14ac:dyDescent="0.25">
      <c r="A1381" s="2"/>
      <c r="B1381" s="2"/>
    </row>
    <row r="1382" spans="1:2" x14ac:dyDescent="0.25">
      <c r="A1382" s="2"/>
      <c r="B1382" s="2"/>
    </row>
    <row r="1383" spans="1:2" x14ac:dyDescent="0.25">
      <c r="A1383" s="2"/>
      <c r="B1383" s="2"/>
    </row>
    <row r="1384" spans="1:2" x14ac:dyDescent="0.25">
      <c r="A1384" s="2"/>
      <c r="B1384" s="2"/>
    </row>
    <row r="1385" spans="1:2" x14ac:dyDescent="0.25">
      <c r="A1385" s="2"/>
      <c r="B1385" s="2"/>
    </row>
    <row r="1386" spans="1:2" x14ac:dyDescent="0.25">
      <c r="A1386" s="2"/>
      <c r="B1386" s="2"/>
    </row>
    <row r="1387" spans="1:2" x14ac:dyDescent="0.25">
      <c r="A1387" s="2"/>
      <c r="B1387" s="2"/>
    </row>
    <row r="1388" spans="1:2" x14ac:dyDescent="0.25">
      <c r="A1388" s="2"/>
      <c r="B1388" s="2"/>
    </row>
    <row r="1389" spans="1:2" x14ac:dyDescent="0.25">
      <c r="A1389" s="2"/>
      <c r="B1389" s="2"/>
    </row>
    <row r="1390" spans="1:2" x14ac:dyDescent="0.25">
      <c r="A1390" s="2"/>
      <c r="B1390" s="2"/>
    </row>
    <row r="1391" spans="1:2" x14ac:dyDescent="0.25">
      <c r="A1391" s="2"/>
      <c r="B1391" s="2"/>
    </row>
    <row r="1392" spans="1:2" x14ac:dyDescent="0.25">
      <c r="A1392" s="2"/>
      <c r="B1392" s="2"/>
    </row>
    <row r="1393" spans="1:2" x14ac:dyDescent="0.25">
      <c r="A1393" s="2"/>
      <c r="B1393" s="2"/>
    </row>
    <row r="1394" spans="1:2" x14ac:dyDescent="0.25">
      <c r="A1394" s="2"/>
      <c r="B1394" s="2"/>
    </row>
    <row r="1395" spans="1:2" x14ac:dyDescent="0.25">
      <c r="A1395" s="2"/>
      <c r="B1395" s="2"/>
    </row>
    <row r="1396" spans="1:2" x14ac:dyDescent="0.25">
      <c r="A1396" s="2"/>
      <c r="B1396" s="2"/>
    </row>
    <row r="1397" spans="1:2" x14ac:dyDescent="0.25">
      <c r="A1397" s="2"/>
      <c r="B1397" s="2"/>
    </row>
    <row r="1398" spans="1:2" x14ac:dyDescent="0.25">
      <c r="A1398" s="2"/>
      <c r="B1398" s="2"/>
    </row>
    <row r="1399" spans="1:2" x14ac:dyDescent="0.25">
      <c r="A1399" s="2"/>
      <c r="B1399" s="2"/>
    </row>
    <row r="1400" spans="1:2" x14ac:dyDescent="0.25">
      <c r="A1400" s="2"/>
      <c r="B1400" s="2"/>
    </row>
    <row r="1401" spans="1:2" x14ac:dyDescent="0.25">
      <c r="A1401" s="2"/>
      <c r="B1401" s="2"/>
    </row>
    <row r="1402" spans="1:2" x14ac:dyDescent="0.25">
      <c r="A1402" s="2"/>
      <c r="B1402" s="2"/>
    </row>
    <row r="1403" spans="1:2" x14ac:dyDescent="0.25">
      <c r="A1403" s="2"/>
      <c r="B1403" s="2"/>
    </row>
    <row r="1404" spans="1:2" x14ac:dyDescent="0.25">
      <c r="A1404" s="2"/>
      <c r="B1404" s="2"/>
    </row>
    <row r="1405" spans="1:2" x14ac:dyDescent="0.25">
      <c r="A1405" s="2"/>
      <c r="B1405" s="2"/>
    </row>
    <row r="1406" spans="1:2" x14ac:dyDescent="0.25">
      <c r="A1406" s="2"/>
      <c r="B1406" s="2"/>
    </row>
    <row r="1407" spans="1:2" x14ac:dyDescent="0.25">
      <c r="A1407" s="2"/>
      <c r="B1407" s="2"/>
    </row>
    <row r="1408" spans="1:2" x14ac:dyDescent="0.25">
      <c r="A1408" s="2"/>
      <c r="B1408" s="2"/>
    </row>
    <row r="1409" spans="1:2" x14ac:dyDescent="0.25">
      <c r="A1409" s="2"/>
      <c r="B1409" s="2"/>
    </row>
    <row r="1410" spans="1:2" x14ac:dyDescent="0.25">
      <c r="A1410" s="2"/>
      <c r="B1410" s="2"/>
    </row>
    <row r="1411" spans="1:2" x14ac:dyDescent="0.25">
      <c r="A1411" s="2"/>
      <c r="B1411" s="2"/>
    </row>
    <row r="1412" spans="1:2" x14ac:dyDescent="0.25">
      <c r="A1412" s="2"/>
      <c r="B1412" s="2"/>
    </row>
    <row r="1413" spans="1:2" x14ac:dyDescent="0.25">
      <c r="A1413" s="2"/>
      <c r="B1413" s="2"/>
    </row>
    <row r="1414" spans="1:2" x14ac:dyDescent="0.25">
      <c r="A1414" s="2"/>
      <c r="B1414" s="2"/>
    </row>
    <row r="1415" spans="1:2" x14ac:dyDescent="0.25">
      <c r="A1415" s="2"/>
      <c r="B1415" s="2"/>
    </row>
    <row r="1416" spans="1:2" x14ac:dyDescent="0.25">
      <c r="A1416" s="2"/>
      <c r="B1416" s="2"/>
    </row>
    <row r="1417" spans="1:2" x14ac:dyDescent="0.25">
      <c r="A1417" s="2"/>
      <c r="B1417" s="2"/>
    </row>
    <row r="1418" spans="1:2" x14ac:dyDescent="0.25">
      <c r="A1418" s="2"/>
      <c r="B1418" s="2"/>
    </row>
    <row r="1419" spans="1:2" x14ac:dyDescent="0.25">
      <c r="A1419" s="2"/>
      <c r="B1419" s="2"/>
    </row>
    <row r="1420" spans="1:2" x14ac:dyDescent="0.25">
      <c r="A1420" s="2"/>
      <c r="B1420" s="2"/>
    </row>
    <row r="1421" spans="1:2" x14ac:dyDescent="0.25">
      <c r="A1421" s="2"/>
      <c r="B1421" s="2"/>
    </row>
    <row r="1422" spans="1:2" x14ac:dyDescent="0.25">
      <c r="A1422" s="2"/>
      <c r="B1422" s="2"/>
    </row>
    <row r="1423" spans="1:2" x14ac:dyDescent="0.25">
      <c r="A1423" s="2"/>
      <c r="B1423" s="2"/>
    </row>
    <row r="1424" spans="1:2" x14ac:dyDescent="0.25">
      <c r="A1424" s="2"/>
      <c r="B1424" s="2"/>
    </row>
    <row r="1425" spans="1:2" x14ac:dyDescent="0.25">
      <c r="A1425" s="2"/>
      <c r="B1425" s="2"/>
    </row>
    <row r="1426" spans="1:2" x14ac:dyDescent="0.25">
      <c r="A1426" s="2"/>
      <c r="B1426" s="2"/>
    </row>
    <row r="1427" spans="1:2" x14ac:dyDescent="0.25">
      <c r="A1427" s="2"/>
      <c r="B1427" s="2"/>
    </row>
    <row r="1428" spans="1:2" x14ac:dyDescent="0.25">
      <c r="A1428" s="2"/>
      <c r="B1428" s="2"/>
    </row>
    <row r="1429" spans="1:2" x14ac:dyDescent="0.25">
      <c r="A1429" s="2"/>
      <c r="B1429" s="2"/>
    </row>
    <row r="1430" spans="1:2" x14ac:dyDescent="0.25">
      <c r="A1430" s="2"/>
      <c r="B1430" s="2"/>
    </row>
    <row r="1431" spans="1:2" x14ac:dyDescent="0.25">
      <c r="A1431" s="2"/>
      <c r="B1431" s="2"/>
    </row>
    <row r="1432" spans="1:2" x14ac:dyDescent="0.25">
      <c r="A1432" s="2"/>
      <c r="B1432" s="2"/>
    </row>
    <row r="1433" spans="1:2" x14ac:dyDescent="0.25">
      <c r="A1433" s="2"/>
      <c r="B1433" s="2"/>
    </row>
    <row r="1434" spans="1:2" x14ac:dyDescent="0.25">
      <c r="A1434" s="2"/>
      <c r="B1434" s="2"/>
    </row>
    <row r="1435" spans="1:2" x14ac:dyDescent="0.25">
      <c r="A1435" s="2"/>
      <c r="B1435" s="2"/>
    </row>
    <row r="1436" spans="1:2" x14ac:dyDescent="0.25">
      <c r="A1436" s="2"/>
      <c r="B1436" s="2"/>
    </row>
    <row r="1437" spans="1:2" x14ac:dyDescent="0.25">
      <c r="A1437" s="2"/>
      <c r="B1437" s="2"/>
    </row>
    <row r="1438" spans="1:2" x14ac:dyDescent="0.25">
      <c r="A1438" s="2"/>
      <c r="B1438" s="2"/>
    </row>
    <row r="1439" spans="1:2" x14ac:dyDescent="0.25">
      <c r="A1439" s="2"/>
      <c r="B1439" s="2"/>
    </row>
    <row r="1440" spans="1:2" x14ac:dyDescent="0.25">
      <c r="A1440" s="2"/>
      <c r="B1440" s="2"/>
    </row>
    <row r="1441" spans="1:2" x14ac:dyDescent="0.25">
      <c r="A1441" s="2"/>
      <c r="B1441" s="2"/>
    </row>
    <row r="1442" spans="1:2" x14ac:dyDescent="0.25">
      <c r="A1442" s="2"/>
      <c r="B1442" s="2"/>
    </row>
    <row r="1443" spans="1:2" x14ac:dyDescent="0.25">
      <c r="A1443" s="2"/>
      <c r="B1443" s="2"/>
    </row>
    <row r="1444" spans="1:2" x14ac:dyDescent="0.25">
      <c r="A1444" s="2"/>
      <c r="B1444" s="2"/>
    </row>
    <row r="1445" spans="1:2" x14ac:dyDescent="0.25">
      <c r="A1445" s="2"/>
      <c r="B1445" s="2"/>
    </row>
    <row r="1446" spans="1:2" x14ac:dyDescent="0.25">
      <c r="A1446" s="2"/>
      <c r="B1446" s="2"/>
    </row>
    <row r="1447" spans="1:2" x14ac:dyDescent="0.25">
      <c r="A1447" s="2"/>
      <c r="B1447" s="2"/>
    </row>
    <row r="1448" spans="1:2" x14ac:dyDescent="0.25">
      <c r="A1448" s="2"/>
      <c r="B1448" s="2"/>
    </row>
    <row r="1449" spans="1:2" x14ac:dyDescent="0.25">
      <c r="A1449" s="2"/>
      <c r="B1449" s="2"/>
    </row>
    <row r="1450" spans="1:2" x14ac:dyDescent="0.25">
      <c r="A1450" s="2"/>
      <c r="B1450" s="2"/>
    </row>
    <row r="1451" spans="1:2" x14ac:dyDescent="0.25">
      <c r="A1451" s="2"/>
      <c r="B1451" s="2"/>
    </row>
    <row r="1452" spans="1:2" x14ac:dyDescent="0.25">
      <c r="A1452" s="2"/>
      <c r="B1452" s="2"/>
    </row>
    <row r="1453" spans="1:2" x14ac:dyDescent="0.25">
      <c r="A1453" s="2"/>
      <c r="B1453" s="2"/>
    </row>
    <row r="1454" spans="1:2" x14ac:dyDescent="0.25">
      <c r="A1454" s="2"/>
      <c r="B1454" s="2"/>
    </row>
    <row r="1455" spans="1:2" x14ac:dyDescent="0.25">
      <c r="A1455" s="2"/>
      <c r="B1455" s="2"/>
    </row>
    <row r="1456" spans="1:2" x14ac:dyDescent="0.25">
      <c r="A1456" s="2"/>
      <c r="B1456" s="2"/>
    </row>
    <row r="1457" spans="1:2" x14ac:dyDescent="0.25">
      <c r="A1457" s="2"/>
      <c r="B1457" s="2"/>
    </row>
    <row r="1458" spans="1:2" x14ac:dyDescent="0.25">
      <c r="A1458" s="2"/>
      <c r="B1458" s="2"/>
    </row>
    <row r="1459" spans="1:2" x14ac:dyDescent="0.25">
      <c r="A1459" s="2"/>
      <c r="B1459" s="2"/>
    </row>
    <row r="1460" spans="1:2" x14ac:dyDescent="0.25">
      <c r="A1460" s="2"/>
      <c r="B1460" s="2"/>
    </row>
    <row r="1461" spans="1:2" x14ac:dyDescent="0.25">
      <c r="A1461" s="2"/>
      <c r="B1461" s="2"/>
    </row>
    <row r="1462" spans="1:2" x14ac:dyDescent="0.25">
      <c r="A1462" s="2"/>
      <c r="B1462" s="2"/>
    </row>
    <row r="1463" spans="1:2" x14ac:dyDescent="0.25">
      <c r="A1463" s="2"/>
      <c r="B1463" s="2"/>
    </row>
    <row r="1464" spans="1:2" x14ac:dyDescent="0.25">
      <c r="A1464" s="2"/>
      <c r="B1464" s="2"/>
    </row>
    <row r="1465" spans="1:2" x14ac:dyDescent="0.25">
      <c r="A1465" s="2"/>
      <c r="B1465" s="2"/>
    </row>
    <row r="1466" spans="1:2" x14ac:dyDescent="0.25">
      <c r="A1466" s="2"/>
      <c r="B1466" s="2"/>
    </row>
    <row r="1467" spans="1:2" x14ac:dyDescent="0.25">
      <c r="A1467" s="2"/>
      <c r="B1467" s="2"/>
    </row>
    <row r="1468" spans="1:2" x14ac:dyDescent="0.25">
      <c r="A1468" s="2"/>
      <c r="B1468" s="2"/>
    </row>
    <row r="1469" spans="1:2" x14ac:dyDescent="0.25">
      <c r="A1469" s="2"/>
      <c r="B1469" s="2"/>
    </row>
    <row r="1470" spans="1:2" x14ac:dyDescent="0.25">
      <c r="A1470" s="2"/>
      <c r="B1470" s="2"/>
    </row>
    <row r="1471" spans="1:2" x14ac:dyDescent="0.25">
      <c r="A1471" s="2"/>
      <c r="B1471" s="2"/>
    </row>
    <row r="1472" spans="1:2" x14ac:dyDescent="0.25">
      <c r="A1472" s="2"/>
      <c r="B1472" s="2"/>
    </row>
    <row r="1473" spans="1:2" x14ac:dyDescent="0.25">
      <c r="A1473" s="2"/>
      <c r="B1473" s="2"/>
    </row>
    <row r="1474" spans="1:2" x14ac:dyDescent="0.25">
      <c r="A1474" s="2"/>
      <c r="B1474" s="2"/>
    </row>
    <row r="1475" spans="1:2" x14ac:dyDescent="0.25">
      <c r="A1475" s="2"/>
      <c r="B1475" s="2"/>
    </row>
    <row r="1476" spans="1:2" x14ac:dyDescent="0.25">
      <c r="A1476" s="2"/>
      <c r="B1476" s="2"/>
    </row>
    <row r="1477" spans="1:2" x14ac:dyDescent="0.25">
      <c r="A1477" s="2"/>
      <c r="B1477" s="2"/>
    </row>
    <row r="1478" spans="1:2" x14ac:dyDescent="0.25">
      <c r="A1478" s="2"/>
      <c r="B1478" s="2"/>
    </row>
    <row r="1479" spans="1:2" x14ac:dyDescent="0.25">
      <c r="A1479" s="2"/>
      <c r="B1479" s="2"/>
    </row>
    <row r="1480" spans="1:2" x14ac:dyDescent="0.25">
      <c r="A1480" s="2"/>
      <c r="B1480" s="2"/>
    </row>
    <row r="1481" spans="1:2" x14ac:dyDescent="0.25">
      <c r="A1481" s="2"/>
      <c r="B1481" s="2"/>
    </row>
    <row r="1482" spans="1:2" x14ac:dyDescent="0.25">
      <c r="A1482" s="2"/>
      <c r="B1482" s="2"/>
    </row>
    <row r="1483" spans="1:2" x14ac:dyDescent="0.25">
      <c r="A1483" s="2"/>
      <c r="B1483" s="2"/>
    </row>
    <row r="1484" spans="1:2" x14ac:dyDescent="0.25">
      <c r="A1484" s="2"/>
      <c r="B1484" s="2"/>
    </row>
    <row r="1485" spans="1:2" x14ac:dyDescent="0.25">
      <c r="A1485" s="2"/>
      <c r="B1485" s="2"/>
    </row>
    <row r="1486" spans="1:2" x14ac:dyDescent="0.25">
      <c r="A1486" s="2"/>
      <c r="B1486" s="2"/>
    </row>
    <row r="1487" spans="1:2" x14ac:dyDescent="0.25">
      <c r="A1487" s="2"/>
      <c r="B1487" s="2"/>
    </row>
    <row r="1488" spans="1:2" x14ac:dyDescent="0.25">
      <c r="A1488" s="2"/>
      <c r="B1488" s="2"/>
    </row>
    <row r="1489" spans="1:2" x14ac:dyDescent="0.25">
      <c r="A1489" s="2"/>
      <c r="B1489" s="2"/>
    </row>
    <row r="1490" spans="1:2" x14ac:dyDescent="0.25">
      <c r="A1490" s="2"/>
      <c r="B1490" s="2"/>
    </row>
    <row r="1491" spans="1:2" x14ac:dyDescent="0.25">
      <c r="A1491" s="2"/>
      <c r="B1491" s="2"/>
    </row>
    <row r="1492" spans="1:2" x14ac:dyDescent="0.25">
      <c r="A1492" s="2"/>
      <c r="B1492" s="2"/>
    </row>
    <row r="1493" spans="1:2" x14ac:dyDescent="0.25">
      <c r="A1493" s="2"/>
      <c r="B1493" s="2"/>
    </row>
    <row r="1494" spans="1:2" x14ac:dyDescent="0.25">
      <c r="A1494" s="2"/>
      <c r="B1494" s="2"/>
    </row>
    <row r="1495" spans="1:2" x14ac:dyDescent="0.25">
      <c r="A1495" s="2"/>
      <c r="B1495" s="2"/>
    </row>
    <row r="1496" spans="1:2" x14ac:dyDescent="0.25">
      <c r="A1496" s="2"/>
      <c r="B1496" s="2"/>
    </row>
    <row r="1497" spans="1:2" x14ac:dyDescent="0.25">
      <c r="A1497" s="2"/>
      <c r="B1497" s="2"/>
    </row>
    <row r="1498" spans="1:2" x14ac:dyDescent="0.25">
      <c r="A1498" s="2"/>
      <c r="B1498" s="2"/>
    </row>
    <row r="1499" spans="1:2" x14ac:dyDescent="0.25">
      <c r="A1499" s="2"/>
      <c r="B1499" s="2"/>
    </row>
    <row r="1500" spans="1:2" x14ac:dyDescent="0.25">
      <c r="A1500" s="2"/>
      <c r="B1500" s="2"/>
    </row>
    <row r="1501" spans="1:2" x14ac:dyDescent="0.25">
      <c r="A1501" s="2"/>
      <c r="B1501" s="2"/>
    </row>
    <row r="1502" spans="1:2" x14ac:dyDescent="0.25">
      <c r="A1502" s="2"/>
      <c r="B1502" s="2"/>
    </row>
    <row r="1503" spans="1:2" x14ac:dyDescent="0.25">
      <c r="A1503" s="2"/>
      <c r="B1503" s="2"/>
    </row>
    <row r="1504" spans="1:2" x14ac:dyDescent="0.25">
      <c r="A1504" s="2"/>
      <c r="B1504" s="2"/>
    </row>
    <row r="1505" spans="1:2" x14ac:dyDescent="0.25">
      <c r="A1505" s="2"/>
      <c r="B1505" s="2"/>
    </row>
    <row r="1506" spans="1:2" x14ac:dyDescent="0.25">
      <c r="A1506" s="2"/>
      <c r="B1506" s="2"/>
    </row>
    <row r="1507" spans="1:2" x14ac:dyDescent="0.25">
      <c r="A1507" s="2"/>
      <c r="B1507" s="2"/>
    </row>
    <row r="1508" spans="1:2" x14ac:dyDescent="0.25">
      <c r="A1508" s="2"/>
      <c r="B1508" s="2"/>
    </row>
    <row r="1509" spans="1:2" x14ac:dyDescent="0.25">
      <c r="A1509" s="2"/>
      <c r="B1509" s="2"/>
    </row>
    <row r="1510" spans="1:2" x14ac:dyDescent="0.25">
      <c r="A1510" s="2"/>
      <c r="B1510" s="2"/>
    </row>
    <row r="1511" spans="1:2" x14ac:dyDescent="0.25">
      <c r="A1511" s="2"/>
      <c r="B1511" s="2"/>
    </row>
    <row r="1512" spans="1:2" x14ac:dyDescent="0.25">
      <c r="A1512" s="2"/>
      <c r="B1512" s="2"/>
    </row>
    <row r="1513" spans="1:2" x14ac:dyDescent="0.25">
      <c r="A1513" s="2"/>
      <c r="B1513" s="2"/>
    </row>
    <row r="1514" spans="1:2" x14ac:dyDescent="0.25">
      <c r="A1514" s="2"/>
      <c r="B1514" s="2"/>
    </row>
    <row r="1515" spans="1:2" x14ac:dyDescent="0.25">
      <c r="A1515" s="2"/>
      <c r="B1515" s="2"/>
    </row>
    <row r="1516" spans="1:2" x14ac:dyDescent="0.25">
      <c r="A1516" s="2"/>
      <c r="B1516" s="2"/>
    </row>
    <row r="1517" spans="1:2" x14ac:dyDescent="0.25">
      <c r="A1517" s="2"/>
      <c r="B1517" s="2"/>
    </row>
    <row r="1518" spans="1:2" x14ac:dyDescent="0.25">
      <c r="A1518" s="2"/>
      <c r="B1518" s="2"/>
    </row>
    <row r="1519" spans="1:2" x14ac:dyDescent="0.25">
      <c r="A1519" s="2"/>
      <c r="B1519" s="2"/>
    </row>
    <row r="1520" spans="1:2" x14ac:dyDescent="0.25">
      <c r="A1520" s="2"/>
      <c r="B1520" s="2"/>
    </row>
    <row r="1521" spans="1:2" x14ac:dyDescent="0.25">
      <c r="A1521" s="2"/>
      <c r="B1521" s="2"/>
    </row>
    <row r="1522" spans="1:2" x14ac:dyDescent="0.25">
      <c r="A1522" s="2"/>
      <c r="B1522" s="2"/>
    </row>
    <row r="1523" spans="1:2" x14ac:dyDescent="0.25">
      <c r="A1523" s="2"/>
      <c r="B1523" s="2"/>
    </row>
    <row r="1524" spans="1:2" x14ac:dyDescent="0.25">
      <c r="A1524" s="2"/>
      <c r="B1524" s="2"/>
    </row>
    <row r="1525" spans="1:2" x14ac:dyDescent="0.25">
      <c r="A1525" s="2"/>
      <c r="B1525" s="2"/>
    </row>
    <row r="1526" spans="1:2" x14ac:dyDescent="0.25">
      <c r="A1526" s="2"/>
      <c r="B1526" s="2"/>
    </row>
    <row r="1527" spans="1:2" x14ac:dyDescent="0.25">
      <c r="A1527" s="2"/>
      <c r="B1527" s="2"/>
    </row>
    <row r="1528" spans="1:2" x14ac:dyDescent="0.25">
      <c r="A1528" s="2"/>
      <c r="B1528" s="2"/>
    </row>
    <row r="1529" spans="1:2" x14ac:dyDescent="0.25">
      <c r="A1529" s="2"/>
      <c r="B1529" s="2"/>
    </row>
    <row r="1530" spans="1:2" x14ac:dyDescent="0.25">
      <c r="A1530" s="2"/>
      <c r="B1530" s="2"/>
    </row>
    <row r="1531" spans="1:2" x14ac:dyDescent="0.25">
      <c r="A1531" s="2"/>
      <c r="B1531" s="2"/>
    </row>
    <row r="1532" spans="1:2" x14ac:dyDescent="0.25">
      <c r="A1532" s="2"/>
      <c r="B1532" s="2"/>
    </row>
    <row r="1533" spans="1:2" x14ac:dyDescent="0.25">
      <c r="A1533" s="2"/>
      <c r="B1533" s="2"/>
    </row>
    <row r="1534" spans="1:2" x14ac:dyDescent="0.25">
      <c r="A1534" s="2"/>
      <c r="B1534" s="2"/>
    </row>
    <row r="1535" spans="1:2" x14ac:dyDescent="0.25">
      <c r="A1535" s="2"/>
      <c r="B1535" s="2"/>
    </row>
    <row r="1536" spans="1:2" x14ac:dyDescent="0.25">
      <c r="A1536" s="2"/>
      <c r="B1536" s="2"/>
    </row>
    <row r="1537" spans="1:2" x14ac:dyDescent="0.25">
      <c r="A1537" s="2"/>
      <c r="B1537" s="2"/>
    </row>
    <row r="1538" spans="1:2" x14ac:dyDescent="0.25">
      <c r="A1538" s="2"/>
      <c r="B1538" s="2"/>
    </row>
    <row r="1539" spans="1:2" x14ac:dyDescent="0.25">
      <c r="A1539" s="2"/>
      <c r="B1539" s="2"/>
    </row>
    <row r="1540" spans="1:2" x14ac:dyDescent="0.25">
      <c r="A1540" s="2"/>
      <c r="B1540" s="2"/>
    </row>
    <row r="1541" spans="1:2" x14ac:dyDescent="0.25">
      <c r="A1541" s="2"/>
      <c r="B1541" s="2"/>
    </row>
    <row r="1542" spans="1:2" x14ac:dyDescent="0.25">
      <c r="A1542" s="2"/>
      <c r="B1542" s="2"/>
    </row>
    <row r="1543" spans="1:2" x14ac:dyDescent="0.25">
      <c r="A1543" s="2"/>
      <c r="B1543" s="2"/>
    </row>
    <row r="1544" spans="1:2" x14ac:dyDescent="0.25">
      <c r="A1544" s="2"/>
      <c r="B1544" s="2"/>
    </row>
    <row r="1545" spans="1:2" x14ac:dyDescent="0.25">
      <c r="A1545" s="2"/>
      <c r="B1545" s="2"/>
    </row>
    <row r="1546" spans="1:2" x14ac:dyDescent="0.25">
      <c r="A1546" s="2"/>
      <c r="B1546" s="2"/>
    </row>
    <row r="1547" spans="1:2" x14ac:dyDescent="0.25">
      <c r="A1547" s="2"/>
      <c r="B1547" s="2"/>
    </row>
    <row r="1548" spans="1:2" x14ac:dyDescent="0.25">
      <c r="A1548" s="2"/>
      <c r="B1548" s="2"/>
    </row>
    <row r="1549" spans="1:2" x14ac:dyDescent="0.25">
      <c r="A1549" s="2"/>
      <c r="B1549" s="2"/>
    </row>
    <row r="1550" spans="1:2" x14ac:dyDescent="0.25">
      <c r="A1550" s="2"/>
      <c r="B1550" s="2"/>
    </row>
    <row r="1551" spans="1:2" x14ac:dyDescent="0.25">
      <c r="A1551" s="2"/>
      <c r="B1551" s="2"/>
    </row>
    <row r="1552" spans="1:2" x14ac:dyDescent="0.25">
      <c r="A1552" s="2"/>
      <c r="B1552" s="2"/>
    </row>
    <row r="1553" spans="1:2" x14ac:dyDescent="0.25">
      <c r="A1553" s="2"/>
      <c r="B1553" s="2"/>
    </row>
    <row r="1554" spans="1:2" x14ac:dyDescent="0.25">
      <c r="A1554" s="2"/>
      <c r="B1554" s="2"/>
    </row>
    <row r="1555" spans="1:2" x14ac:dyDescent="0.25">
      <c r="A1555" s="2"/>
      <c r="B1555" s="2"/>
    </row>
    <row r="1556" spans="1:2" x14ac:dyDescent="0.25">
      <c r="A1556" s="2"/>
      <c r="B1556" s="2"/>
    </row>
    <row r="1557" spans="1:2" x14ac:dyDescent="0.25">
      <c r="A1557" s="2"/>
      <c r="B1557" s="2"/>
    </row>
    <row r="1558" spans="1:2" x14ac:dyDescent="0.25">
      <c r="A1558" s="2"/>
      <c r="B1558" s="2"/>
    </row>
    <row r="1559" spans="1:2" x14ac:dyDescent="0.25">
      <c r="A1559" s="2"/>
      <c r="B1559" s="2"/>
    </row>
    <row r="1560" spans="1:2" x14ac:dyDescent="0.25">
      <c r="A1560" s="2"/>
      <c r="B1560" s="2"/>
    </row>
    <row r="1561" spans="1:2" x14ac:dyDescent="0.25">
      <c r="A1561" s="2"/>
      <c r="B1561" s="2"/>
    </row>
    <row r="1562" spans="1:2" x14ac:dyDescent="0.25">
      <c r="A1562" s="2"/>
      <c r="B1562" s="2"/>
    </row>
    <row r="1563" spans="1:2" x14ac:dyDescent="0.25">
      <c r="A1563" s="2"/>
      <c r="B1563" s="2"/>
    </row>
    <row r="1564" spans="1:2" x14ac:dyDescent="0.25">
      <c r="A1564" s="2"/>
      <c r="B1564" s="2"/>
    </row>
    <row r="1565" spans="1:2" x14ac:dyDescent="0.25">
      <c r="A1565" s="2"/>
      <c r="B1565" s="2"/>
    </row>
    <row r="1566" spans="1:2" x14ac:dyDescent="0.25">
      <c r="A1566" s="2"/>
      <c r="B1566" s="2"/>
    </row>
    <row r="1567" spans="1:2" x14ac:dyDescent="0.25">
      <c r="A1567" s="2"/>
      <c r="B1567" s="2"/>
    </row>
    <row r="1568" spans="1:2" x14ac:dyDescent="0.25">
      <c r="A1568" s="2"/>
      <c r="B1568" s="2"/>
    </row>
    <row r="1569" spans="1:2" x14ac:dyDescent="0.25">
      <c r="A1569" s="2"/>
      <c r="B1569" s="2"/>
    </row>
    <row r="1570" spans="1:2" x14ac:dyDescent="0.25">
      <c r="A1570" s="2"/>
      <c r="B1570" s="2"/>
    </row>
    <row r="1571" spans="1:2" x14ac:dyDescent="0.25">
      <c r="A1571" s="2"/>
      <c r="B1571" s="2"/>
    </row>
    <row r="1572" spans="1:2" x14ac:dyDescent="0.25">
      <c r="A1572" s="2"/>
      <c r="B1572" s="2"/>
    </row>
    <row r="1573" spans="1:2" x14ac:dyDescent="0.25">
      <c r="A1573" s="2"/>
      <c r="B1573" s="2"/>
    </row>
    <row r="1574" spans="1:2" x14ac:dyDescent="0.25">
      <c r="A1574" s="2"/>
      <c r="B1574" s="2"/>
    </row>
    <row r="1575" spans="1:2" x14ac:dyDescent="0.25">
      <c r="A1575" s="2"/>
      <c r="B1575" s="2"/>
    </row>
    <row r="1576" spans="1:2" x14ac:dyDescent="0.25">
      <c r="A1576" s="2"/>
      <c r="B1576" s="2"/>
    </row>
    <row r="1577" spans="1:2" x14ac:dyDescent="0.25">
      <c r="A1577" s="2"/>
      <c r="B1577" s="2"/>
    </row>
    <row r="1578" spans="1:2" x14ac:dyDescent="0.25">
      <c r="A1578" s="2"/>
      <c r="B1578" s="2"/>
    </row>
    <row r="1579" spans="1:2" x14ac:dyDescent="0.25">
      <c r="A1579" s="2"/>
      <c r="B1579" s="2"/>
    </row>
    <row r="1580" spans="1:2" x14ac:dyDescent="0.25">
      <c r="A1580" s="2"/>
      <c r="B1580" s="2"/>
    </row>
    <row r="1581" spans="1:2" x14ac:dyDescent="0.25">
      <c r="A1581" s="2"/>
      <c r="B1581" s="2"/>
    </row>
    <row r="1582" spans="1:2" x14ac:dyDescent="0.25">
      <c r="A1582" s="2"/>
      <c r="B1582" s="2"/>
    </row>
    <row r="1583" spans="1:2" x14ac:dyDescent="0.25">
      <c r="A1583" s="2"/>
      <c r="B1583" s="2"/>
    </row>
    <row r="1584" spans="1:2" x14ac:dyDescent="0.25">
      <c r="A1584" s="2"/>
      <c r="B1584" s="2"/>
    </row>
    <row r="1585" spans="1:2" x14ac:dyDescent="0.25">
      <c r="A1585" s="2"/>
      <c r="B1585" s="2"/>
    </row>
    <row r="1586" spans="1:2" x14ac:dyDescent="0.25">
      <c r="A1586" s="2"/>
      <c r="B1586" s="2"/>
    </row>
    <row r="1587" spans="1:2" x14ac:dyDescent="0.25">
      <c r="A1587" s="2"/>
      <c r="B1587" s="2"/>
    </row>
    <row r="1588" spans="1:2" x14ac:dyDescent="0.25">
      <c r="A1588" s="2"/>
      <c r="B1588" s="2"/>
    </row>
    <row r="1589" spans="1:2" x14ac:dyDescent="0.25">
      <c r="A1589" s="2"/>
      <c r="B1589" s="2"/>
    </row>
    <row r="1590" spans="1:2" x14ac:dyDescent="0.25">
      <c r="A1590" s="2"/>
      <c r="B1590" s="2"/>
    </row>
    <row r="1591" spans="1:2" x14ac:dyDescent="0.25">
      <c r="A1591" s="2"/>
      <c r="B1591" s="2"/>
    </row>
    <row r="1592" spans="1:2" x14ac:dyDescent="0.25">
      <c r="A1592" s="2"/>
      <c r="B1592" s="2"/>
    </row>
    <row r="1593" spans="1:2" x14ac:dyDescent="0.25">
      <c r="A1593" s="2"/>
      <c r="B1593" s="2"/>
    </row>
    <row r="1594" spans="1:2" x14ac:dyDescent="0.25">
      <c r="A1594" s="2"/>
      <c r="B1594" s="2"/>
    </row>
    <row r="1595" spans="1:2" x14ac:dyDescent="0.25">
      <c r="A1595" s="2"/>
      <c r="B1595" s="2"/>
    </row>
    <row r="1596" spans="1:2" x14ac:dyDescent="0.25">
      <c r="A1596" s="2"/>
      <c r="B1596" s="2"/>
    </row>
    <row r="1597" spans="1:2" x14ac:dyDescent="0.25">
      <c r="A1597" s="2"/>
      <c r="B1597" s="2"/>
    </row>
    <row r="1598" spans="1:2" x14ac:dyDescent="0.25">
      <c r="A1598" s="2"/>
      <c r="B1598" s="2"/>
    </row>
    <row r="1599" spans="1:2" x14ac:dyDescent="0.25">
      <c r="A1599" s="2"/>
      <c r="B1599" s="2"/>
    </row>
    <row r="1600" spans="1:2" x14ac:dyDescent="0.25">
      <c r="A1600" s="2"/>
      <c r="B1600" s="2"/>
    </row>
    <row r="1601" spans="1:2" x14ac:dyDescent="0.25">
      <c r="A1601" s="2"/>
      <c r="B1601" s="2"/>
    </row>
    <row r="1602" spans="1:2" x14ac:dyDescent="0.25">
      <c r="A1602" s="2"/>
      <c r="B1602" s="2"/>
    </row>
    <row r="1603" spans="1:2" x14ac:dyDescent="0.25">
      <c r="A1603" s="2"/>
      <c r="B1603" s="2"/>
    </row>
    <row r="1604" spans="1:2" x14ac:dyDescent="0.25">
      <c r="A1604" s="2"/>
      <c r="B1604" s="2"/>
    </row>
    <row r="1605" spans="1:2" x14ac:dyDescent="0.25">
      <c r="A1605" s="2"/>
      <c r="B1605" s="2"/>
    </row>
    <row r="1606" spans="1:2" x14ac:dyDescent="0.25">
      <c r="A1606" s="2"/>
      <c r="B1606" s="2"/>
    </row>
    <row r="1607" spans="1:2" x14ac:dyDescent="0.25">
      <c r="A1607" s="2"/>
      <c r="B1607" s="2"/>
    </row>
    <row r="1608" spans="1:2" x14ac:dyDescent="0.25">
      <c r="A1608" s="2"/>
      <c r="B1608" s="2"/>
    </row>
    <row r="1609" spans="1:2" x14ac:dyDescent="0.25">
      <c r="A1609" s="2"/>
      <c r="B1609" s="2"/>
    </row>
    <row r="1610" spans="1:2" x14ac:dyDescent="0.25">
      <c r="A1610" s="2"/>
      <c r="B1610" s="2"/>
    </row>
    <row r="1611" spans="1:2" x14ac:dyDescent="0.25">
      <c r="A1611" s="2"/>
      <c r="B1611" s="2"/>
    </row>
    <row r="1612" spans="1:2" x14ac:dyDescent="0.25">
      <c r="A1612" s="2"/>
      <c r="B1612" s="2"/>
    </row>
    <row r="1613" spans="1:2" x14ac:dyDescent="0.25">
      <c r="A1613" s="2"/>
      <c r="B1613" s="2"/>
    </row>
    <row r="1614" spans="1:2" x14ac:dyDescent="0.25">
      <c r="A1614" s="2"/>
      <c r="B1614" s="2"/>
    </row>
    <row r="1615" spans="1:2" x14ac:dyDescent="0.25">
      <c r="A1615" s="2"/>
      <c r="B1615" s="2"/>
    </row>
    <row r="1616" spans="1:2" x14ac:dyDescent="0.25">
      <c r="A1616" s="2"/>
      <c r="B1616" s="2"/>
    </row>
    <row r="1617" spans="1:2" x14ac:dyDescent="0.25">
      <c r="A1617" s="2"/>
      <c r="B1617" s="2"/>
    </row>
    <row r="1618" spans="1:2" x14ac:dyDescent="0.25">
      <c r="A1618" s="2"/>
      <c r="B1618" s="2"/>
    </row>
    <row r="1619" spans="1:2" x14ac:dyDescent="0.25">
      <c r="A1619" s="2"/>
      <c r="B1619" s="2"/>
    </row>
    <row r="1620" spans="1:2" x14ac:dyDescent="0.25">
      <c r="A1620" s="2"/>
      <c r="B1620" s="2"/>
    </row>
    <row r="1621" spans="1:2" x14ac:dyDescent="0.25">
      <c r="A1621" s="2"/>
      <c r="B1621" s="2"/>
    </row>
    <row r="1622" spans="1:2" x14ac:dyDescent="0.25">
      <c r="A1622" s="2"/>
      <c r="B1622" s="2"/>
    </row>
    <row r="1623" spans="1:2" x14ac:dyDescent="0.25">
      <c r="A1623" s="2"/>
      <c r="B1623" s="2"/>
    </row>
    <row r="1624" spans="1:2" x14ac:dyDescent="0.25">
      <c r="A1624" s="2"/>
      <c r="B1624" s="2"/>
    </row>
    <row r="1625" spans="1:2" x14ac:dyDescent="0.25">
      <c r="A1625" s="2"/>
      <c r="B1625" s="2"/>
    </row>
    <row r="1626" spans="1:2" x14ac:dyDescent="0.25">
      <c r="A1626" s="2"/>
      <c r="B1626" s="2"/>
    </row>
    <row r="1627" spans="1:2" x14ac:dyDescent="0.25">
      <c r="A1627" s="2"/>
      <c r="B1627" s="2"/>
    </row>
    <row r="1628" spans="1:2" x14ac:dyDescent="0.25">
      <c r="A1628" s="2"/>
      <c r="B1628" s="2"/>
    </row>
    <row r="1629" spans="1:2" x14ac:dyDescent="0.25">
      <c r="A1629" s="2"/>
      <c r="B1629" s="2"/>
    </row>
    <row r="1630" spans="1:2" x14ac:dyDescent="0.25">
      <c r="A1630" s="2"/>
      <c r="B1630" s="2"/>
    </row>
    <row r="1631" spans="1:2" x14ac:dyDescent="0.25">
      <c r="A1631" s="2"/>
      <c r="B1631" s="2"/>
    </row>
    <row r="1632" spans="1:2" x14ac:dyDescent="0.25">
      <c r="A1632" s="2"/>
      <c r="B1632" s="2"/>
    </row>
    <row r="1633" spans="1:2" x14ac:dyDescent="0.25">
      <c r="A1633" s="2"/>
      <c r="B1633" s="2"/>
    </row>
    <row r="1634" spans="1:2" x14ac:dyDescent="0.25">
      <c r="A1634" s="2"/>
      <c r="B1634" s="2"/>
    </row>
    <row r="1635" spans="1:2" x14ac:dyDescent="0.25">
      <c r="A1635" s="2"/>
      <c r="B1635" s="2"/>
    </row>
    <row r="1636" spans="1:2" x14ac:dyDescent="0.25">
      <c r="A1636" s="2"/>
      <c r="B1636" s="2"/>
    </row>
    <row r="1637" spans="1:2" x14ac:dyDescent="0.25">
      <c r="A1637" s="2"/>
      <c r="B1637" s="2"/>
    </row>
    <row r="1638" spans="1:2" x14ac:dyDescent="0.25">
      <c r="A1638" s="2"/>
      <c r="B1638" s="2"/>
    </row>
    <row r="1639" spans="1:2" x14ac:dyDescent="0.25">
      <c r="A1639" s="2"/>
      <c r="B1639" s="2"/>
    </row>
    <row r="1640" spans="1:2" x14ac:dyDescent="0.25">
      <c r="A1640" s="2"/>
      <c r="B1640" s="2"/>
    </row>
    <row r="1641" spans="1:2" x14ac:dyDescent="0.25">
      <c r="A1641" s="2"/>
      <c r="B1641" s="2"/>
    </row>
    <row r="1642" spans="1:2" x14ac:dyDescent="0.25">
      <c r="A1642" s="2"/>
      <c r="B1642" s="2"/>
    </row>
    <row r="1643" spans="1:2" x14ac:dyDescent="0.25">
      <c r="A1643" s="2"/>
      <c r="B1643" s="2"/>
    </row>
    <row r="1644" spans="1:2" x14ac:dyDescent="0.25">
      <c r="A1644" s="2"/>
      <c r="B1644" s="2"/>
    </row>
    <row r="1645" spans="1:2" x14ac:dyDescent="0.25">
      <c r="A1645" s="2"/>
      <c r="B1645" s="2"/>
    </row>
    <row r="1646" spans="1:2" x14ac:dyDescent="0.25">
      <c r="A1646" s="2"/>
      <c r="B1646" s="2"/>
    </row>
    <row r="1647" spans="1:2" x14ac:dyDescent="0.25">
      <c r="A1647" s="2"/>
      <c r="B1647" s="2"/>
    </row>
    <row r="1648" spans="1:2" x14ac:dyDescent="0.25">
      <c r="A1648" s="2"/>
      <c r="B1648" s="2"/>
    </row>
    <row r="1649" spans="1:2" x14ac:dyDescent="0.25">
      <c r="A1649" s="2"/>
      <c r="B1649" s="2"/>
    </row>
    <row r="1650" spans="1:2" x14ac:dyDescent="0.25">
      <c r="A1650" s="2"/>
      <c r="B1650" s="2"/>
    </row>
    <row r="1651" spans="1:2" x14ac:dyDescent="0.25">
      <c r="A1651" s="2"/>
      <c r="B1651" s="2"/>
    </row>
    <row r="1652" spans="1:2" x14ac:dyDescent="0.25">
      <c r="A1652" s="2"/>
      <c r="B1652" s="2"/>
    </row>
    <row r="1653" spans="1:2" x14ac:dyDescent="0.25">
      <c r="A1653" s="2"/>
      <c r="B1653" s="2"/>
    </row>
    <row r="1654" spans="1:2" x14ac:dyDescent="0.25">
      <c r="A1654" s="2"/>
      <c r="B1654" s="2"/>
    </row>
    <row r="1655" spans="1:2" x14ac:dyDescent="0.25">
      <c r="A1655" s="2"/>
      <c r="B1655" s="2"/>
    </row>
    <row r="1656" spans="1:2" x14ac:dyDescent="0.25">
      <c r="A1656" s="2"/>
      <c r="B1656" s="2"/>
    </row>
    <row r="1657" spans="1:2" x14ac:dyDescent="0.25">
      <c r="A1657" s="2"/>
      <c r="B1657" s="2"/>
    </row>
    <row r="1658" spans="1:2" x14ac:dyDescent="0.25">
      <c r="A1658" s="2"/>
      <c r="B1658" s="2"/>
    </row>
    <row r="1659" spans="1:2" x14ac:dyDescent="0.25">
      <c r="A1659" s="2"/>
      <c r="B1659" s="2"/>
    </row>
    <row r="1660" spans="1:2" x14ac:dyDescent="0.25">
      <c r="A1660" s="2"/>
      <c r="B1660" s="2"/>
    </row>
    <row r="1661" spans="1:2" x14ac:dyDescent="0.25">
      <c r="A1661" s="2"/>
      <c r="B1661" s="2"/>
    </row>
    <row r="1662" spans="1:2" x14ac:dyDescent="0.25">
      <c r="A1662" s="2"/>
      <c r="B1662" s="2"/>
    </row>
    <row r="1663" spans="1:2" x14ac:dyDescent="0.25">
      <c r="A1663" s="2"/>
      <c r="B1663" s="2"/>
    </row>
    <row r="1664" spans="1:2" x14ac:dyDescent="0.25">
      <c r="A1664" s="2"/>
      <c r="B1664" s="2"/>
    </row>
    <row r="1665" spans="1:2" x14ac:dyDescent="0.25">
      <c r="A1665" s="2"/>
      <c r="B1665" s="2"/>
    </row>
    <row r="1666" spans="1:2" x14ac:dyDescent="0.25">
      <c r="A1666" s="2"/>
      <c r="B1666" s="2"/>
    </row>
    <row r="1667" spans="1:2" x14ac:dyDescent="0.25">
      <c r="A1667" s="2"/>
      <c r="B1667" s="2"/>
    </row>
    <row r="1668" spans="1:2" x14ac:dyDescent="0.25">
      <c r="A1668" s="2"/>
      <c r="B1668" s="2"/>
    </row>
    <row r="1669" spans="1:2" x14ac:dyDescent="0.25">
      <c r="A1669" s="2"/>
      <c r="B1669" s="2"/>
    </row>
    <row r="1670" spans="1:2" x14ac:dyDescent="0.25">
      <c r="A1670" s="2"/>
      <c r="B1670" s="2"/>
    </row>
    <row r="1671" spans="1:2" x14ac:dyDescent="0.25">
      <c r="A1671" s="2"/>
      <c r="B1671" s="2"/>
    </row>
    <row r="1672" spans="1:2" x14ac:dyDescent="0.25">
      <c r="A1672" s="2"/>
      <c r="B1672" s="2"/>
    </row>
    <row r="1673" spans="1:2" x14ac:dyDescent="0.25">
      <c r="A1673" s="2"/>
      <c r="B1673" s="2"/>
    </row>
    <row r="1674" spans="1:2" x14ac:dyDescent="0.25">
      <c r="A1674" s="2"/>
      <c r="B1674" s="2"/>
    </row>
    <row r="1675" spans="1:2" x14ac:dyDescent="0.25">
      <c r="A1675" s="2"/>
      <c r="B1675" s="2"/>
    </row>
    <row r="1676" spans="1:2" x14ac:dyDescent="0.25">
      <c r="A1676" s="2"/>
      <c r="B1676" s="2"/>
    </row>
    <row r="1677" spans="1:2" x14ac:dyDescent="0.25">
      <c r="A1677" s="2"/>
      <c r="B1677" s="2"/>
    </row>
    <row r="1678" spans="1:2" x14ac:dyDescent="0.25">
      <c r="A1678" s="2"/>
      <c r="B1678" s="2"/>
    </row>
    <row r="1679" spans="1:2" x14ac:dyDescent="0.25">
      <c r="A1679" s="2"/>
      <c r="B1679" s="2"/>
    </row>
    <row r="1680" spans="1:2" x14ac:dyDescent="0.25">
      <c r="A1680" s="2"/>
      <c r="B1680" s="2"/>
    </row>
    <row r="1681" spans="1:2" x14ac:dyDescent="0.25">
      <c r="A1681" s="2"/>
      <c r="B1681" s="2"/>
    </row>
    <row r="1682" spans="1:2" x14ac:dyDescent="0.25">
      <c r="A1682" s="2"/>
      <c r="B1682" s="2"/>
    </row>
    <row r="1683" spans="1:2" x14ac:dyDescent="0.25">
      <c r="A1683" s="2"/>
      <c r="B1683" s="2"/>
    </row>
    <row r="1684" spans="1:2" x14ac:dyDescent="0.25">
      <c r="A1684" s="2"/>
      <c r="B1684" s="2"/>
    </row>
    <row r="1685" spans="1:2" x14ac:dyDescent="0.25">
      <c r="A1685" s="2"/>
      <c r="B1685" s="2"/>
    </row>
    <row r="1686" spans="1:2" x14ac:dyDescent="0.25">
      <c r="A1686" s="2"/>
      <c r="B1686" s="2"/>
    </row>
    <row r="1687" spans="1:2" x14ac:dyDescent="0.25">
      <c r="A1687" s="2"/>
      <c r="B1687" s="2"/>
    </row>
    <row r="1688" spans="1:2" x14ac:dyDescent="0.25">
      <c r="A1688" s="2"/>
      <c r="B1688" s="2"/>
    </row>
    <row r="1689" spans="1:2" x14ac:dyDescent="0.25">
      <c r="A1689" s="2"/>
      <c r="B1689" s="2"/>
    </row>
    <row r="1690" spans="1:2" x14ac:dyDescent="0.25">
      <c r="A1690" s="2"/>
      <c r="B1690" s="2"/>
    </row>
    <row r="1691" spans="1:2" x14ac:dyDescent="0.25">
      <c r="A1691" s="2"/>
      <c r="B1691" s="2"/>
    </row>
    <row r="1692" spans="1:2" x14ac:dyDescent="0.25">
      <c r="A1692" s="2"/>
      <c r="B1692" s="2"/>
    </row>
    <row r="1693" spans="1:2" x14ac:dyDescent="0.25">
      <c r="A1693" s="2"/>
      <c r="B1693" s="2"/>
    </row>
    <row r="1694" spans="1:2" x14ac:dyDescent="0.25">
      <c r="A1694" s="2"/>
      <c r="B1694" s="2"/>
    </row>
    <row r="1695" spans="1:2" x14ac:dyDescent="0.25">
      <c r="A1695" s="2"/>
      <c r="B1695" s="2"/>
    </row>
    <row r="1696" spans="1:2" x14ac:dyDescent="0.25">
      <c r="A1696" s="2"/>
      <c r="B1696" s="2"/>
    </row>
    <row r="1697" spans="1:2" x14ac:dyDescent="0.25">
      <c r="A1697" s="2"/>
      <c r="B1697" s="2"/>
    </row>
    <row r="1698" spans="1:2" x14ac:dyDescent="0.25">
      <c r="A1698" s="2"/>
      <c r="B1698" s="2"/>
    </row>
    <row r="1699" spans="1:2" x14ac:dyDescent="0.25">
      <c r="A1699" s="2"/>
      <c r="B1699" s="2"/>
    </row>
    <row r="1700" spans="1:2" x14ac:dyDescent="0.25">
      <c r="A1700" s="2"/>
      <c r="B1700" s="2"/>
    </row>
    <row r="1701" spans="1:2" x14ac:dyDescent="0.25">
      <c r="A1701" s="2"/>
      <c r="B1701" s="2"/>
    </row>
    <row r="1702" spans="1:2" x14ac:dyDescent="0.25">
      <c r="A1702" s="2"/>
      <c r="B1702" s="2"/>
    </row>
    <row r="1703" spans="1:2" x14ac:dyDescent="0.25">
      <c r="A1703" s="2"/>
      <c r="B1703" s="2"/>
    </row>
    <row r="1704" spans="1:2" x14ac:dyDescent="0.25">
      <c r="A1704" s="2"/>
      <c r="B1704" s="2"/>
    </row>
    <row r="1705" spans="1:2" x14ac:dyDescent="0.25">
      <c r="A1705" s="2"/>
      <c r="B1705" s="2"/>
    </row>
    <row r="1706" spans="1:2" x14ac:dyDescent="0.25">
      <c r="A1706" s="2"/>
      <c r="B1706" s="2"/>
    </row>
    <row r="1707" spans="1:2" x14ac:dyDescent="0.25">
      <c r="A1707" s="2"/>
      <c r="B1707" s="2"/>
    </row>
    <row r="1708" spans="1:2" x14ac:dyDescent="0.25">
      <c r="A1708" s="2"/>
      <c r="B1708" s="2"/>
    </row>
    <row r="1709" spans="1:2" x14ac:dyDescent="0.25">
      <c r="A1709" s="2"/>
      <c r="B170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"/>
  <sheetViews>
    <sheetView workbookViewId="0">
      <selection activeCell="F1052" sqref="F1052"/>
    </sheetView>
  </sheetViews>
  <sheetFormatPr defaultRowHeight="15" x14ac:dyDescent="0.25"/>
  <cols>
    <col min="1" max="1" width="17.28515625" customWidth="1"/>
    <col min="2" max="2" width="12.140625" customWidth="1"/>
  </cols>
  <sheetData>
    <row r="1" spans="1:2" x14ac:dyDescent="0.25">
      <c r="A1" t="s">
        <v>6</v>
      </c>
      <c r="B1" t="s">
        <v>5</v>
      </c>
    </row>
    <row r="2" spans="1:2" x14ac:dyDescent="0.25">
      <c r="A2">
        <v>200.22210000000001</v>
      </c>
      <c r="B2">
        <v>1.361728</v>
      </c>
    </row>
    <row r="3" spans="1:2" x14ac:dyDescent="0.25">
      <c r="A3">
        <v>200.61529999999999</v>
      </c>
      <c r="B3">
        <v>1.2741579999999999</v>
      </c>
    </row>
    <row r="4" spans="1:2" x14ac:dyDescent="0.25">
      <c r="A4">
        <v>201.0086</v>
      </c>
      <c r="B4">
        <v>1.3765769999999999</v>
      </c>
    </row>
    <row r="5" spans="1:2" x14ac:dyDescent="0.25">
      <c r="A5">
        <v>201.40190000000001</v>
      </c>
      <c r="B5">
        <v>1.4014009999999999</v>
      </c>
    </row>
    <row r="6" spans="1:2" x14ac:dyDescent="0.25">
      <c r="A6">
        <v>201.79509999999999</v>
      </c>
      <c r="B6">
        <v>1.404833</v>
      </c>
    </row>
    <row r="7" spans="1:2" x14ac:dyDescent="0.25">
      <c r="A7">
        <v>202.1883</v>
      </c>
      <c r="B7">
        <v>1.440909</v>
      </c>
    </row>
    <row r="8" spans="1:2" x14ac:dyDescent="0.25">
      <c r="A8">
        <v>202.58150000000001</v>
      </c>
      <c r="B8">
        <v>1.397923</v>
      </c>
    </row>
    <row r="9" spans="1:2" x14ac:dyDescent="0.25">
      <c r="A9">
        <v>202.97479999999999</v>
      </c>
      <c r="B9">
        <v>1.338457</v>
      </c>
    </row>
    <row r="10" spans="1:2" x14ac:dyDescent="0.25">
      <c r="A10">
        <v>203.36799999999999</v>
      </c>
      <c r="B10">
        <v>1.4313640000000001</v>
      </c>
    </row>
    <row r="11" spans="1:2" x14ac:dyDescent="0.25">
      <c r="A11">
        <v>203.7612</v>
      </c>
      <c r="B11">
        <v>1.4771209999999999</v>
      </c>
    </row>
    <row r="12" spans="1:2" x14ac:dyDescent="0.25">
      <c r="A12">
        <v>204.15430000000001</v>
      </c>
      <c r="B12">
        <v>1.510545</v>
      </c>
    </row>
    <row r="13" spans="1:2" x14ac:dyDescent="0.25">
      <c r="A13">
        <v>204.54750000000001</v>
      </c>
      <c r="B13">
        <v>1.459392</v>
      </c>
    </row>
    <row r="14" spans="1:2" x14ac:dyDescent="0.25">
      <c r="A14">
        <v>204.94069999999999</v>
      </c>
      <c r="B14">
        <v>1.4197120000000001</v>
      </c>
    </row>
    <row r="15" spans="1:2" x14ac:dyDescent="0.25">
      <c r="A15">
        <v>205.3338</v>
      </c>
      <c r="B15">
        <v>1.5390760000000001</v>
      </c>
    </row>
    <row r="16" spans="1:2" x14ac:dyDescent="0.25">
      <c r="A16">
        <v>205.727</v>
      </c>
      <c r="B16">
        <v>1.4913620000000001</v>
      </c>
    </row>
    <row r="17" spans="1:2" x14ac:dyDescent="0.25">
      <c r="A17">
        <v>206.12010000000001</v>
      </c>
      <c r="B17">
        <v>1.538475</v>
      </c>
    </row>
    <row r="18" spans="1:2" x14ac:dyDescent="0.25">
      <c r="A18">
        <v>206.51320000000001</v>
      </c>
      <c r="B18">
        <v>1.6063810000000001</v>
      </c>
    </row>
    <row r="19" spans="1:2" x14ac:dyDescent="0.25">
      <c r="A19">
        <v>206.90629999999999</v>
      </c>
      <c r="B19">
        <v>1.5575319999999999</v>
      </c>
    </row>
    <row r="20" spans="1:2" x14ac:dyDescent="0.25">
      <c r="A20">
        <v>207.29939999999999</v>
      </c>
      <c r="B20">
        <v>1.558708</v>
      </c>
    </row>
    <row r="21" spans="1:2" x14ac:dyDescent="0.25">
      <c r="A21">
        <v>207.6925</v>
      </c>
      <c r="B21">
        <v>1.5477700000000001</v>
      </c>
    </row>
    <row r="22" spans="1:2" x14ac:dyDescent="0.25">
      <c r="A22">
        <v>208.0856</v>
      </c>
      <c r="B22">
        <v>1.627365</v>
      </c>
    </row>
    <row r="23" spans="1:2" x14ac:dyDescent="0.25">
      <c r="A23">
        <v>208.4787</v>
      </c>
      <c r="B23">
        <v>1.573286</v>
      </c>
    </row>
    <row r="24" spans="1:2" x14ac:dyDescent="0.25">
      <c r="A24">
        <v>208.8717</v>
      </c>
      <c r="B24">
        <v>1.5800019999999999</v>
      </c>
    </row>
    <row r="25" spans="1:2" x14ac:dyDescent="0.25">
      <c r="A25">
        <v>209.26480000000001</v>
      </c>
      <c r="B25">
        <v>1.627365</v>
      </c>
    </row>
    <row r="26" spans="1:2" x14ac:dyDescent="0.25">
      <c r="A26">
        <v>209.65780000000001</v>
      </c>
      <c r="B26">
        <v>1.6247419999999999</v>
      </c>
    </row>
    <row r="27" spans="1:2" x14ac:dyDescent="0.25">
      <c r="A27">
        <v>210.05090000000001</v>
      </c>
      <c r="B27">
        <v>1.662758</v>
      </c>
    </row>
    <row r="28" spans="1:2" x14ac:dyDescent="0.25">
      <c r="A28">
        <v>210.44390000000001</v>
      </c>
      <c r="B28">
        <v>1.6493340000000001</v>
      </c>
    </row>
    <row r="29" spans="1:2" x14ac:dyDescent="0.25">
      <c r="A29">
        <v>210.83690000000001</v>
      </c>
      <c r="B29">
        <v>1.694062</v>
      </c>
    </row>
    <row r="30" spans="1:2" x14ac:dyDescent="0.25">
      <c r="A30">
        <v>211.22989999999999</v>
      </c>
      <c r="B30">
        <v>1.6947639999999999</v>
      </c>
    </row>
    <row r="31" spans="1:2" x14ac:dyDescent="0.25">
      <c r="A31">
        <v>211.62289999999999</v>
      </c>
      <c r="B31">
        <v>1.6776070000000001</v>
      </c>
    </row>
    <row r="32" spans="1:2" x14ac:dyDescent="0.25">
      <c r="A32">
        <v>212.01580000000001</v>
      </c>
      <c r="B32">
        <v>1.673942</v>
      </c>
    </row>
    <row r="33" spans="1:2" x14ac:dyDescent="0.25">
      <c r="A33">
        <v>212.40880000000001</v>
      </c>
      <c r="B33">
        <v>1.6580520000000001</v>
      </c>
    </row>
    <row r="34" spans="1:2" x14ac:dyDescent="0.25">
      <c r="A34">
        <v>212.80179999999999</v>
      </c>
      <c r="B34">
        <v>1.715551</v>
      </c>
    </row>
    <row r="35" spans="1:2" x14ac:dyDescent="0.25">
      <c r="A35">
        <v>213.19470000000001</v>
      </c>
      <c r="B35">
        <v>1.7454339999999999</v>
      </c>
    </row>
    <row r="36" spans="1:2" x14ac:dyDescent="0.25">
      <c r="A36">
        <v>213.58760000000001</v>
      </c>
      <c r="B36">
        <v>1.6913149999999999</v>
      </c>
    </row>
    <row r="37" spans="1:2" x14ac:dyDescent="0.25">
      <c r="A37">
        <v>213.98060000000001</v>
      </c>
      <c r="B37">
        <v>1.7723059999999999</v>
      </c>
    </row>
    <row r="38" spans="1:2" x14ac:dyDescent="0.25">
      <c r="A38">
        <v>214.37350000000001</v>
      </c>
      <c r="B38">
        <v>1.723093</v>
      </c>
    </row>
    <row r="39" spans="1:2" x14ac:dyDescent="0.25">
      <c r="A39">
        <v>214.7664</v>
      </c>
      <c r="B39">
        <v>1.694223</v>
      </c>
    </row>
    <row r="40" spans="1:2" x14ac:dyDescent="0.25">
      <c r="A40">
        <v>215.1593</v>
      </c>
      <c r="B40">
        <v>1.6886080000000001</v>
      </c>
    </row>
    <row r="41" spans="1:2" x14ac:dyDescent="0.25">
      <c r="A41">
        <v>215.5522</v>
      </c>
      <c r="B41">
        <v>1.681737</v>
      </c>
    </row>
    <row r="42" spans="1:2" x14ac:dyDescent="0.25">
      <c r="A42">
        <v>215.94499999999999</v>
      </c>
      <c r="B42">
        <v>1.7926</v>
      </c>
    </row>
    <row r="43" spans="1:2" x14ac:dyDescent="0.25">
      <c r="A43">
        <v>216.33789999999999</v>
      </c>
      <c r="B43">
        <v>1.804821</v>
      </c>
    </row>
    <row r="44" spans="1:2" x14ac:dyDescent="0.25">
      <c r="A44">
        <v>216.73070000000001</v>
      </c>
      <c r="B44">
        <v>1.71038</v>
      </c>
    </row>
    <row r="45" spans="1:2" x14ac:dyDescent="0.25">
      <c r="A45">
        <v>217.12360000000001</v>
      </c>
      <c r="B45">
        <v>1.7265680000000001</v>
      </c>
    </row>
    <row r="46" spans="1:2" x14ac:dyDescent="0.25">
      <c r="A46">
        <v>217.5164</v>
      </c>
      <c r="B46">
        <v>1.7979590000000001</v>
      </c>
    </row>
    <row r="47" spans="1:2" x14ac:dyDescent="0.25">
      <c r="A47">
        <v>217.9092</v>
      </c>
      <c r="B47">
        <v>1.7630110000000001</v>
      </c>
    </row>
    <row r="48" spans="1:2" x14ac:dyDescent="0.25">
      <c r="A48">
        <v>218.30199999999999</v>
      </c>
      <c r="B48">
        <v>1.7917689999999999</v>
      </c>
    </row>
    <row r="49" spans="1:2" x14ac:dyDescent="0.25">
      <c r="A49">
        <v>218.69479999999999</v>
      </c>
      <c r="B49">
        <v>1.67073</v>
      </c>
    </row>
    <row r="50" spans="1:2" x14ac:dyDescent="0.25">
      <c r="A50">
        <v>219.08760000000001</v>
      </c>
      <c r="B50">
        <v>1.740739</v>
      </c>
    </row>
    <row r="51" spans="1:2" x14ac:dyDescent="0.25">
      <c r="A51">
        <v>219.4804</v>
      </c>
      <c r="B51">
        <v>1.811288</v>
      </c>
    </row>
    <row r="52" spans="1:2" x14ac:dyDescent="0.25">
      <c r="A52">
        <v>219.87309999999999</v>
      </c>
      <c r="B52">
        <v>1.6774640000000001</v>
      </c>
    </row>
    <row r="53" spans="1:2" x14ac:dyDescent="0.25">
      <c r="A53">
        <v>220.26589999999999</v>
      </c>
      <c r="B53">
        <v>1.7540439999999999</v>
      </c>
    </row>
    <row r="54" spans="1:2" x14ac:dyDescent="0.25">
      <c r="A54">
        <v>220.65860000000001</v>
      </c>
      <c r="B54">
        <v>1.7757210000000001</v>
      </c>
    </row>
    <row r="55" spans="1:2" x14ac:dyDescent="0.25">
      <c r="A55">
        <v>221.0513</v>
      </c>
      <c r="B55">
        <v>1.690429</v>
      </c>
    </row>
    <row r="56" spans="1:2" x14ac:dyDescent="0.25">
      <c r="A56">
        <v>221.44399999999999</v>
      </c>
      <c r="B56">
        <v>1.5586249999999999</v>
      </c>
    </row>
    <row r="57" spans="1:2" x14ac:dyDescent="0.25">
      <c r="A57">
        <v>221.83670000000001</v>
      </c>
      <c r="B57">
        <v>1.624342</v>
      </c>
    </row>
    <row r="58" spans="1:2" x14ac:dyDescent="0.25">
      <c r="A58">
        <v>222.2294</v>
      </c>
      <c r="B58">
        <v>1.6298029999999999</v>
      </c>
    </row>
    <row r="59" spans="1:2" x14ac:dyDescent="0.25">
      <c r="A59">
        <v>222.62209999999999</v>
      </c>
      <c r="B59">
        <v>1.564829</v>
      </c>
    </row>
    <row r="60" spans="1:2" x14ac:dyDescent="0.25">
      <c r="A60">
        <v>223.01480000000001</v>
      </c>
      <c r="B60">
        <v>1.2643420000000001</v>
      </c>
    </row>
    <row r="61" spans="1:2" x14ac:dyDescent="0.25">
      <c r="A61">
        <v>223.4074</v>
      </c>
      <c r="B61">
        <v>1.654121</v>
      </c>
    </row>
    <row r="62" spans="1:2" x14ac:dyDescent="0.25">
      <c r="A62">
        <v>223.80009999999999</v>
      </c>
      <c r="B62">
        <v>1.62707</v>
      </c>
    </row>
    <row r="63" spans="1:2" x14ac:dyDescent="0.25">
      <c r="A63">
        <v>224.1927</v>
      </c>
      <c r="B63">
        <v>1.5107930000000001</v>
      </c>
    </row>
    <row r="64" spans="1:2" x14ac:dyDescent="0.25">
      <c r="A64">
        <v>224.58529999999999</v>
      </c>
      <c r="B64">
        <v>1.25231</v>
      </c>
    </row>
    <row r="65" spans="1:2" x14ac:dyDescent="0.25">
      <c r="A65">
        <v>224.97790000000001</v>
      </c>
      <c r="B65">
        <v>1.5175909999999999</v>
      </c>
    </row>
    <row r="66" spans="1:2" x14ac:dyDescent="0.25">
      <c r="A66">
        <v>225.37049999999999</v>
      </c>
      <c r="B66">
        <v>1.3736759999999999</v>
      </c>
    </row>
    <row r="67" spans="1:2" x14ac:dyDescent="0.25">
      <c r="A67">
        <v>225.76310000000001</v>
      </c>
      <c r="B67">
        <v>1.34731</v>
      </c>
    </row>
    <row r="68" spans="1:2" x14ac:dyDescent="0.25">
      <c r="A68">
        <v>226.1557</v>
      </c>
      <c r="B68">
        <v>1.304462</v>
      </c>
    </row>
    <row r="69" spans="1:2" x14ac:dyDescent="0.25">
      <c r="A69">
        <v>226.54830000000001</v>
      </c>
      <c r="B69">
        <v>1.384816</v>
      </c>
    </row>
    <row r="70" spans="1:2" x14ac:dyDescent="0.25">
      <c r="A70">
        <v>226.9408</v>
      </c>
      <c r="B70">
        <v>1.026848</v>
      </c>
    </row>
    <row r="71" spans="1:2" x14ac:dyDescent="0.25">
      <c r="A71">
        <v>227.33340000000001</v>
      </c>
      <c r="B71">
        <v>0.95586300000000002</v>
      </c>
    </row>
    <row r="72" spans="1:2" x14ac:dyDescent="0.25">
      <c r="A72">
        <v>227.7259</v>
      </c>
      <c r="B72">
        <v>1.144102</v>
      </c>
    </row>
    <row r="73" spans="1:2" x14ac:dyDescent="0.25">
      <c r="A73">
        <v>228.11840000000001</v>
      </c>
      <c r="B73">
        <v>1.496874</v>
      </c>
    </row>
    <row r="74" spans="1:2" x14ac:dyDescent="0.25">
      <c r="A74">
        <v>228.51089999999999</v>
      </c>
      <c r="B74">
        <v>1.364404</v>
      </c>
    </row>
    <row r="75" spans="1:2" x14ac:dyDescent="0.25">
      <c r="A75">
        <v>228.9034</v>
      </c>
      <c r="B75">
        <v>1.052861</v>
      </c>
    </row>
    <row r="76" spans="1:2" x14ac:dyDescent="0.25">
      <c r="A76">
        <v>229.29589999999999</v>
      </c>
      <c r="B76">
        <v>0.87820779999999998</v>
      </c>
    </row>
    <row r="77" spans="1:2" x14ac:dyDescent="0.25">
      <c r="A77">
        <v>229.6884</v>
      </c>
      <c r="B77">
        <v>0.88742259999999995</v>
      </c>
    </row>
    <row r="78" spans="1:2" x14ac:dyDescent="0.25">
      <c r="A78">
        <v>230.08080000000001</v>
      </c>
      <c r="B78">
        <v>0.80542899999999995</v>
      </c>
    </row>
    <row r="79" spans="1:2" x14ac:dyDescent="0.25">
      <c r="A79">
        <v>230.47329999999999</v>
      </c>
      <c r="B79">
        <v>0.85826440000000004</v>
      </c>
    </row>
    <row r="80" spans="1:2" x14ac:dyDescent="0.25">
      <c r="A80">
        <v>230.8657</v>
      </c>
      <c r="B80">
        <v>0.80580350000000001</v>
      </c>
    </row>
    <row r="81" spans="1:2" x14ac:dyDescent="0.25">
      <c r="A81">
        <v>231.25810000000001</v>
      </c>
      <c r="B81">
        <v>0.71617390000000003</v>
      </c>
    </row>
    <row r="82" spans="1:2" x14ac:dyDescent="0.25">
      <c r="A82">
        <v>231.65049999999999</v>
      </c>
      <c r="B82">
        <v>0.69633540000000005</v>
      </c>
    </row>
    <row r="83" spans="1:2" x14ac:dyDescent="0.25">
      <c r="A83">
        <v>232.0429</v>
      </c>
      <c r="B83">
        <v>0.74654679999999995</v>
      </c>
    </row>
    <row r="84" spans="1:2" x14ac:dyDescent="0.25">
      <c r="A84">
        <v>232.43530000000001</v>
      </c>
      <c r="B84">
        <v>0.90366990000000003</v>
      </c>
    </row>
    <row r="85" spans="1:2" x14ac:dyDescent="0.25">
      <c r="A85">
        <v>232.82769999999999</v>
      </c>
      <c r="B85">
        <v>0.78459599999999996</v>
      </c>
    </row>
    <row r="86" spans="1:2" x14ac:dyDescent="0.25">
      <c r="A86">
        <v>233.2201</v>
      </c>
      <c r="B86">
        <v>0.7814219</v>
      </c>
    </row>
    <row r="87" spans="1:2" x14ac:dyDescent="0.25">
      <c r="A87">
        <v>233.61240000000001</v>
      </c>
      <c r="B87">
        <v>0.65514229999999996</v>
      </c>
    </row>
    <row r="88" spans="1:2" x14ac:dyDescent="0.25">
      <c r="A88">
        <v>234.00470000000001</v>
      </c>
      <c r="B88">
        <v>0.78911149999999997</v>
      </c>
    </row>
    <row r="89" spans="1:2" x14ac:dyDescent="0.25">
      <c r="A89">
        <v>234.39709999999999</v>
      </c>
      <c r="B89">
        <v>0.67264040000000003</v>
      </c>
    </row>
    <row r="90" spans="1:2" x14ac:dyDescent="0.25">
      <c r="A90">
        <v>234.7894</v>
      </c>
      <c r="B90">
        <v>0.8776081</v>
      </c>
    </row>
    <row r="91" spans="1:2" x14ac:dyDescent="0.25">
      <c r="A91">
        <v>235.18170000000001</v>
      </c>
      <c r="B91">
        <v>0.67803519999999995</v>
      </c>
    </row>
    <row r="92" spans="1:2" x14ac:dyDescent="0.25">
      <c r="A92">
        <v>235.57400000000001</v>
      </c>
      <c r="B92">
        <v>0.5863524</v>
      </c>
    </row>
    <row r="93" spans="1:2" x14ac:dyDescent="0.25">
      <c r="A93">
        <v>235.96619999999999</v>
      </c>
      <c r="B93">
        <v>0.53320619999999996</v>
      </c>
    </row>
    <row r="94" spans="1:2" x14ac:dyDescent="0.25">
      <c r="A94">
        <v>236.35849999999999</v>
      </c>
      <c r="B94">
        <v>0.63733260000000003</v>
      </c>
    </row>
    <row r="95" spans="1:2" x14ac:dyDescent="0.25">
      <c r="A95">
        <v>236.7508</v>
      </c>
      <c r="B95">
        <v>0.6033906</v>
      </c>
    </row>
    <row r="96" spans="1:2" x14ac:dyDescent="0.25">
      <c r="A96">
        <v>237.143</v>
      </c>
      <c r="B96">
        <v>0.69753220000000005</v>
      </c>
    </row>
    <row r="97" spans="1:2" x14ac:dyDescent="0.25">
      <c r="A97">
        <v>237.5352</v>
      </c>
      <c r="B97">
        <v>0.51213109999999995</v>
      </c>
    </row>
    <row r="98" spans="1:2" x14ac:dyDescent="0.25">
      <c r="A98">
        <v>237.92740000000001</v>
      </c>
      <c r="B98">
        <v>0.62013059999999998</v>
      </c>
    </row>
    <row r="99" spans="1:2" x14ac:dyDescent="0.25">
      <c r="A99">
        <v>238.31960000000001</v>
      </c>
      <c r="B99">
        <v>0.55415250000000005</v>
      </c>
    </row>
    <row r="100" spans="1:2" x14ac:dyDescent="0.25">
      <c r="A100">
        <v>238.71180000000001</v>
      </c>
      <c r="B100">
        <v>0.6027766</v>
      </c>
    </row>
    <row r="101" spans="1:2" x14ac:dyDescent="0.25">
      <c r="A101">
        <v>239.10400000000001</v>
      </c>
      <c r="B101">
        <v>0.67334899999999998</v>
      </c>
    </row>
    <row r="102" spans="1:2" x14ac:dyDescent="0.25">
      <c r="A102">
        <v>239.49619999999999</v>
      </c>
      <c r="B102">
        <v>0.60704840000000004</v>
      </c>
    </row>
    <row r="103" spans="1:2" x14ac:dyDescent="0.25">
      <c r="A103">
        <v>239.88829999999999</v>
      </c>
      <c r="B103">
        <v>0.51221989999999995</v>
      </c>
    </row>
    <row r="104" spans="1:2" x14ac:dyDescent="0.25">
      <c r="A104">
        <v>240.28039999999999</v>
      </c>
      <c r="B104">
        <v>0.60186329999999999</v>
      </c>
    </row>
    <row r="105" spans="1:2" x14ac:dyDescent="0.25">
      <c r="A105">
        <v>240.67259999999999</v>
      </c>
      <c r="B105">
        <v>0.60349459999999999</v>
      </c>
    </row>
    <row r="106" spans="1:2" x14ac:dyDescent="0.25">
      <c r="A106">
        <v>241.06469999999999</v>
      </c>
      <c r="B106">
        <v>0.58944989999999997</v>
      </c>
    </row>
    <row r="107" spans="1:2" x14ac:dyDescent="0.25">
      <c r="A107">
        <v>241.45679999999999</v>
      </c>
      <c r="B107">
        <v>0.58188300000000004</v>
      </c>
    </row>
    <row r="108" spans="1:2" x14ac:dyDescent="0.25">
      <c r="A108">
        <v>241.84889999999999</v>
      </c>
      <c r="B108">
        <v>0.51337520000000003</v>
      </c>
    </row>
    <row r="109" spans="1:2" x14ac:dyDescent="0.25">
      <c r="A109">
        <v>242.24100000000001</v>
      </c>
      <c r="B109">
        <v>0.46746100000000002</v>
      </c>
    </row>
    <row r="110" spans="1:2" x14ac:dyDescent="0.25">
      <c r="A110">
        <v>242.63300000000001</v>
      </c>
      <c r="B110">
        <v>0.63508799999999999</v>
      </c>
    </row>
    <row r="111" spans="1:2" x14ac:dyDescent="0.25">
      <c r="A111">
        <v>243.02510000000001</v>
      </c>
      <c r="B111">
        <v>0.51420279999999996</v>
      </c>
    </row>
    <row r="112" spans="1:2" x14ac:dyDescent="0.25">
      <c r="A112">
        <v>243.4171</v>
      </c>
      <c r="B112">
        <v>0.51699249999999997</v>
      </c>
    </row>
    <row r="113" spans="1:2" x14ac:dyDescent="0.25">
      <c r="A113">
        <v>243.8091</v>
      </c>
      <c r="B113">
        <v>0.5579035</v>
      </c>
    </row>
    <row r="114" spans="1:2" x14ac:dyDescent="0.25">
      <c r="A114">
        <v>244.2011</v>
      </c>
      <c r="B114">
        <v>0.57642289999999996</v>
      </c>
    </row>
    <row r="115" spans="1:2" x14ac:dyDescent="0.25">
      <c r="A115">
        <v>244.59309999999999</v>
      </c>
      <c r="B115">
        <v>0.51583500000000004</v>
      </c>
    </row>
    <row r="116" spans="1:2" x14ac:dyDescent="0.25">
      <c r="A116">
        <v>244.98509999999999</v>
      </c>
      <c r="B116">
        <v>0.54863580000000001</v>
      </c>
    </row>
    <row r="117" spans="1:2" x14ac:dyDescent="0.25">
      <c r="A117">
        <v>245.37710000000001</v>
      </c>
      <c r="B117">
        <v>0.4962705</v>
      </c>
    </row>
    <row r="118" spans="1:2" x14ac:dyDescent="0.25">
      <c r="A118">
        <v>245.76910000000001</v>
      </c>
      <c r="B118">
        <v>0.45654119999999998</v>
      </c>
    </row>
    <row r="119" spans="1:2" x14ac:dyDescent="0.25">
      <c r="A119">
        <v>246.161</v>
      </c>
      <c r="B119">
        <v>0.51021249999999996</v>
      </c>
    </row>
    <row r="120" spans="1:2" x14ac:dyDescent="0.25">
      <c r="A120">
        <v>246.55289999999999</v>
      </c>
      <c r="B120">
        <v>0.52573769999999997</v>
      </c>
    </row>
    <row r="121" spans="1:2" x14ac:dyDescent="0.25">
      <c r="A121">
        <v>246.94489999999999</v>
      </c>
      <c r="B121">
        <v>0.40264339999999998</v>
      </c>
    </row>
    <row r="122" spans="1:2" x14ac:dyDescent="0.25">
      <c r="A122">
        <v>247.33680000000001</v>
      </c>
      <c r="B122">
        <v>0.50408909999999996</v>
      </c>
    </row>
    <row r="123" spans="1:2" x14ac:dyDescent="0.25">
      <c r="A123">
        <v>247.7287</v>
      </c>
      <c r="B123">
        <v>0.48843439999999999</v>
      </c>
    </row>
    <row r="124" spans="1:2" x14ac:dyDescent="0.25">
      <c r="A124">
        <v>248.12049999999999</v>
      </c>
      <c r="B124">
        <v>0.6707786</v>
      </c>
    </row>
    <row r="125" spans="1:2" x14ac:dyDescent="0.25">
      <c r="A125">
        <v>248.51240000000001</v>
      </c>
      <c r="B125">
        <v>0.47627209999999998</v>
      </c>
    </row>
    <row r="126" spans="1:2" x14ac:dyDescent="0.25">
      <c r="A126">
        <v>248.90430000000001</v>
      </c>
      <c r="B126">
        <v>0.4437295</v>
      </c>
    </row>
    <row r="127" spans="1:2" x14ac:dyDescent="0.25">
      <c r="A127">
        <v>249.2961</v>
      </c>
      <c r="B127">
        <v>0.47482419999999997</v>
      </c>
    </row>
    <row r="128" spans="1:2" x14ac:dyDescent="0.25">
      <c r="A128">
        <v>249.68790000000001</v>
      </c>
      <c r="B128">
        <v>0.70975980000000005</v>
      </c>
    </row>
    <row r="129" spans="1:2" x14ac:dyDescent="0.25">
      <c r="A129">
        <v>250.0797</v>
      </c>
      <c r="B129">
        <v>0.50452260000000004</v>
      </c>
    </row>
    <row r="130" spans="1:2" x14ac:dyDescent="0.25">
      <c r="A130">
        <v>250.47149999999999</v>
      </c>
      <c r="B130">
        <v>0.53814919999999999</v>
      </c>
    </row>
    <row r="131" spans="1:2" x14ac:dyDescent="0.25">
      <c r="A131">
        <v>250.86330000000001</v>
      </c>
      <c r="B131">
        <v>0.49965710000000002</v>
      </c>
    </row>
    <row r="132" spans="1:2" x14ac:dyDescent="0.25">
      <c r="A132">
        <v>251.2551</v>
      </c>
      <c r="B132">
        <v>0.48903419999999997</v>
      </c>
    </row>
    <row r="133" spans="1:2" x14ac:dyDescent="0.25">
      <c r="A133">
        <v>251.64689999999999</v>
      </c>
      <c r="B133">
        <v>0.44227929999999999</v>
      </c>
    </row>
    <row r="134" spans="1:2" x14ac:dyDescent="0.25">
      <c r="A134">
        <v>252.0386</v>
      </c>
      <c r="B134">
        <v>0.48496410000000001</v>
      </c>
    </row>
    <row r="135" spans="1:2" x14ac:dyDescent="0.25">
      <c r="A135">
        <v>252.43029999999999</v>
      </c>
      <c r="B135">
        <v>0.53530619999999995</v>
      </c>
    </row>
    <row r="136" spans="1:2" x14ac:dyDescent="0.25">
      <c r="A136">
        <v>252.82210000000001</v>
      </c>
      <c r="B136">
        <v>0.51058510000000001</v>
      </c>
    </row>
    <row r="137" spans="1:2" x14ac:dyDescent="0.25">
      <c r="A137">
        <v>253.21379999999999</v>
      </c>
      <c r="B137">
        <v>0.43512450000000003</v>
      </c>
    </row>
    <row r="138" spans="1:2" x14ac:dyDescent="0.25">
      <c r="A138">
        <v>253.6054</v>
      </c>
      <c r="B138">
        <v>0.41489199999999998</v>
      </c>
    </row>
    <row r="139" spans="1:2" x14ac:dyDescent="0.25">
      <c r="A139">
        <v>253.99709999999999</v>
      </c>
      <c r="B139">
        <v>0.48635919999999999</v>
      </c>
    </row>
    <row r="140" spans="1:2" x14ac:dyDescent="0.25">
      <c r="A140">
        <v>254.3888</v>
      </c>
      <c r="B140">
        <v>0.53261130000000001</v>
      </c>
    </row>
    <row r="141" spans="1:2" x14ac:dyDescent="0.25">
      <c r="A141">
        <v>254.78039999999999</v>
      </c>
      <c r="B141">
        <v>0.51866950000000001</v>
      </c>
    </row>
    <row r="142" spans="1:2" x14ac:dyDescent="0.25">
      <c r="A142">
        <v>255.1721</v>
      </c>
      <c r="B142">
        <v>0.52471489999999998</v>
      </c>
    </row>
    <row r="143" spans="1:2" x14ac:dyDescent="0.25">
      <c r="A143">
        <v>255.56370000000001</v>
      </c>
      <c r="B143">
        <v>0.48295270000000001</v>
      </c>
    </row>
    <row r="144" spans="1:2" x14ac:dyDescent="0.25">
      <c r="A144">
        <v>255.95529999999999</v>
      </c>
      <c r="B144">
        <v>0.43722109999999997</v>
      </c>
    </row>
    <row r="145" spans="1:2" x14ac:dyDescent="0.25">
      <c r="A145">
        <v>256.34690000000001</v>
      </c>
      <c r="B145">
        <v>0.52742509999999998</v>
      </c>
    </row>
    <row r="146" spans="1:2" x14ac:dyDescent="0.25">
      <c r="A146">
        <v>256.73849999999999</v>
      </c>
      <c r="B146">
        <v>0.49789080000000002</v>
      </c>
    </row>
    <row r="147" spans="1:2" x14ac:dyDescent="0.25">
      <c r="A147">
        <v>257.13</v>
      </c>
      <c r="B147">
        <v>0.42379610000000001</v>
      </c>
    </row>
    <row r="148" spans="1:2" x14ac:dyDescent="0.25">
      <c r="A148">
        <v>257.52159999999998</v>
      </c>
      <c r="B148">
        <v>0.46698289999999998</v>
      </c>
    </row>
    <row r="149" spans="1:2" x14ac:dyDescent="0.25">
      <c r="A149">
        <v>257.91309999999999</v>
      </c>
      <c r="B149">
        <v>0.49891639999999998</v>
      </c>
    </row>
    <row r="150" spans="1:2" x14ac:dyDescent="0.25">
      <c r="A150">
        <v>258.30470000000003</v>
      </c>
      <c r="B150">
        <v>0.56847859999999995</v>
      </c>
    </row>
    <row r="151" spans="1:2" x14ac:dyDescent="0.25">
      <c r="A151">
        <v>258.69619999999998</v>
      </c>
      <c r="B151">
        <v>0.44938450000000002</v>
      </c>
    </row>
    <row r="152" spans="1:2" x14ac:dyDescent="0.25">
      <c r="A152">
        <v>259.08760000000001</v>
      </c>
      <c r="B152">
        <v>0.40338669999999999</v>
      </c>
    </row>
    <row r="153" spans="1:2" x14ac:dyDescent="0.25">
      <c r="A153">
        <v>259.47919999999999</v>
      </c>
      <c r="B153">
        <v>0.43328640000000002</v>
      </c>
    </row>
    <row r="154" spans="1:2" x14ac:dyDescent="0.25">
      <c r="A154">
        <v>259.87060000000002</v>
      </c>
      <c r="B154">
        <v>0.53248859999999998</v>
      </c>
    </row>
    <row r="155" spans="1:2" x14ac:dyDescent="0.25">
      <c r="A155">
        <v>260.26209999999998</v>
      </c>
      <c r="B155">
        <v>0.44694859999999997</v>
      </c>
    </row>
    <row r="156" spans="1:2" x14ac:dyDescent="0.25">
      <c r="A156">
        <v>260.65350000000001</v>
      </c>
      <c r="B156">
        <v>0.483873</v>
      </c>
    </row>
    <row r="157" spans="1:2" x14ac:dyDescent="0.25">
      <c r="A157">
        <v>261.04500000000002</v>
      </c>
      <c r="B157">
        <v>0.45823629999999999</v>
      </c>
    </row>
    <row r="158" spans="1:2" x14ac:dyDescent="0.25">
      <c r="A158">
        <v>261.43630000000002</v>
      </c>
      <c r="B158">
        <v>0.52589790000000003</v>
      </c>
    </row>
    <row r="159" spans="1:2" x14ac:dyDescent="0.25">
      <c r="A159">
        <v>261.82780000000002</v>
      </c>
      <c r="B159">
        <v>0.44895049999999997</v>
      </c>
    </row>
    <row r="160" spans="1:2" x14ac:dyDescent="0.25">
      <c r="A160">
        <v>262.21910000000003</v>
      </c>
      <c r="B160">
        <v>0.49151210000000001</v>
      </c>
    </row>
    <row r="161" spans="1:2" x14ac:dyDescent="0.25">
      <c r="A161">
        <v>262.6105</v>
      </c>
      <c r="B161">
        <v>0.43085230000000002</v>
      </c>
    </row>
    <row r="162" spans="1:2" x14ac:dyDescent="0.25">
      <c r="A162">
        <v>263.00189999999998</v>
      </c>
      <c r="B162">
        <v>0.43342459999999999</v>
      </c>
    </row>
    <row r="163" spans="1:2" x14ac:dyDescent="0.25">
      <c r="A163">
        <v>263.39319999999998</v>
      </c>
      <c r="B163">
        <v>0.4309731</v>
      </c>
    </row>
    <row r="164" spans="1:2" x14ac:dyDescent="0.25">
      <c r="A164">
        <v>263.78449999999998</v>
      </c>
      <c r="B164">
        <v>0.49868570000000001</v>
      </c>
    </row>
    <row r="165" spans="1:2" x14ac:dyDescent="0.25">
      <c r="A165">
        <v>264.17590000000001</v>
      </c>
      <c r="B165">
        <v>0.47604839999999998</v>
      </c>
    </row>
    <row r="166" spans="1:2" x14ac:dyDescent="0.25">
      <c r="A166">
        <v>264.56720000000001</v>
      </c>
      <c r="B166">
        <v>0.52752829999999995</v>
      </c>
    </row>
    <row r="167" spans="1:2" x14ac:dyDescent="0.25">
      <c r="A167">
        <v>264.95839999999998</v>
      </c>
      <c r="B167">
        <v>0.43914920000000002</v>
      </c>
    </row>
    <row r="168" spans="1:2" x14ac:dyDescent="0.25">
      <c r="A168">
        <v>265.34969999999998</v>
      </c>
      <c r="B168">
        <v>0.44430190000000003</v>
      </c>
    </row>
    <row r="169" spans="1:2" x14ac:dyDescent="0.25">
      <c r="A169">
        <v>265.74099999999999</v>
      </c>
      <c r="B169">
        <v>0.40325480000000002</v>
      </c>
    </row>
    <row r="170" spans="1:2" x14ac:dyDescent="0.25">
      <c r="A170">
        <v>266.13220000000001</v>
      </c>
      <c r="B170">
        <v>0.45175209999999999</v>
      </c>
    </row>
    <row r="171" spans="1:2" x14ac:dyDescent="0.25">
      <c r="A171">
        <v>266.52339999999998</v>
      </c>
      <c r="B171">
        <v>0.41958719999999999</v>
      </c>
    </row>
    <row r="172" spans="1:2" x14ac:dyDescent="0.25">
      <c r="A172">
        <v>266.91460000000001</v>
      </c>
      <c r="B172">
        <v>0.43956729999999999</v>
      </c>
    </row>
    <row r="173" spans="1:2" x14ac:dyDescent="0.25">
      <c r="A173">
        <v>267.30579999999998</v>
      </c>
      <c r="B173">
        <v>0.4613814</v>
      </c>
    </row>
    <row r="174" spans="1:2" x14ac:dyDescent="0.25">
      <c r="A174">
        <v>267.697</v>
      </c>
      <c r="B174">
        <v>0.4132806</v>
      </c>
    </row>
    <row r="175" spans="1:2" x14ac:dyDescent="0.25">
      <c r="A175">
        <v>268.08819999999997</v>
      </c>
      <c r="B175">
        <v>0.44149310000000003</v>
      </c>
    </row>
    <row r="176" spans="1:2" x14ac:dyDescent="0.25">
      <c r="A176">
        <v>268.47930000000002</v>
      </c>
      <c r="B176">
        <v>0.47635889999999997</v>
      </c>
    </row>
    <row r="177" spans="1:2" x14ac:dyDescent="0.25">
      <c r="A177">
        <v>268.87049999999999</v>
      </c>
      <c r="B177">
        <v>0.39101360000000002</v>
      </c>
    </row>
    <row r="178" spans="1:2" x14ac:dyDescent="0.25">
      <c r="A178">
        <v>269.26159999999999</v>
      </c>
      <c r="B178">
        <v>0.35842380000000001</v>
      </c>
    </row>
    <row r="179" spans="1:2" x14ac:dyDescent="0.25">
      <c r="A179">
        <v>269.65269999999998</v>
      </c>
      <c r="B179">
        <v>0.42925590000000002</v>
      </c>
    </row>
    <row r="180" spans="1:2" x14ac:dyDescent="0.25">
      <c r="A180">
        <v>270.04379999999998</v>
      </c>
      <c r="B180">
        <v>0.51893370000000005</v>
      </c>
    </row>
    <row r="181" spans="1:2" x14ac:dyDescent="0.25">
      <c r="A181">
        <v>270.43490000000003</v>
      </c>
      <c r="B181">
        <v>0.36062860000000002</v>
      </c>
    </row>
    <row r="182" spans="1:2" x14ac:dyDescent="0.25">
      <c r="A182">
        <v>270.82600000000002</v>
      </c>
      <c r="B182">
        <v>0.4135664</v>
      </c>
    </row>
    <row r="183" spans="1:2" x14ac:dyDescent="0.25">
      <c r="A183">
        <v>271.21699999999998</v>
      </c>
      <c r="B183">
        <v>0.40993499999999999</v>
      </c>
    </row>
    <row r="184" spans="1:2" x14ac:dyDescent="0.25">
      <c r="A184">
        <v>271.608</v>
      </c>
      <c r="B184">
        <v>0.3993485</v>
      </c>
    </row>
    <row r="185" spans="1:2" x14ac:dyDescent="0.25">
      <c r="A185">
        <v>271.9991</v>
      </c>
      <c r="B185">
        <v>0.48013709999999998</v>
      </c>
    </row>
    <row r="186" spans="1:2" x14ac:dyDescent="0.25">
      <c r="A186">
        <v>272.39</v>
      </c>
      <c r="B186">
        <v>0.43286809999999998</v>
      </c>
    </row>
    <row r="187" spans="1:2" x14ac:dyDescent="0.25">
      <c r="A187">
        <v>272.78100000000001</v>
      </c>
      <c r="B187">
        <v>0.36190339999999999</v>
      </c>
    </row>
    <row r="188" spans="1:2" x14ac:dyDescent="0.25">
      <c r="A188">
        <v>273.17200000000003</v>
      </c>
      <c r="B188">
        <v>0.38962530000000001</v>
      </c>
    </row>
    <row r="189" spans="1:2" x14ac:dyDescent="0.25">
      <c r="A189">
        <v>273.56290000000001</v>
      </c>
      <c r="B189">
        <v>0.41158830000000002</v>
      </c>
    </row>
    <row r="190" spans="1:2" x14ac:dyDescent="0.25">
      <c r="A190">
        <v>273.95389999999998</v>
      </c>
      <c r="B190">
        <v>0.44907989999999998</v>
      </c>
    </row>
    <row r="191" spans="1:2" x14ac:dyDescent="0.25">
      <c r="A191">
        <v>274.34480000000002</v>
      </c>
      <c r="B191">
        <v>0.39007609999999998</v>
      </c>
    </row>
    <row r="192" spans="1:2" x14ac:dyDescent="0.25">
      <c r="A192">
        <v>274.73570000000001</v>
      </c>
      <c r="B192">
        <v>0.4436851</v>
      </c>
    </row>
    <row r="193" spans="1:2" x14ac:dyDescent="0.25">
      <c r="A193">
        <v>275.1266</v>
      </c>
      <c r="B193">
        <v>0.34674500000000003</v>
      </c>
    </row>
    <row r="194" spans="1:2" x14ac:dyDescent="0.25">
      <c r="A194">
        <v>275.51749999999998</v>
      </c>
      <c r="B194">
        <v>0.41347830000000002</v>
      </c>
    </row>
    <row r="195" spans="1:2" x14ac:dyDescent="0.25">
      <c r="A195">
        <v>275.90839999999997</v>
      </c>
      <c r="B195">
        <v>0.41535329999999998</v>
      </c>
    </row>
    <row r="196" spans="1:2" x14ac:dyDescent="0.25">
      <c r="A196">
        <v>276.29930000000002</v>
      </c>
      <c r="B196">
        <v>0.3998584</v>
      </c>
    </row>
    <row r="197" spans="1:2" x14ac:dyDescent="0.25">
      <c r="A197">
        <v>276.69009999999997</v>
      </c>
      <c r="B197">
        <v>0.41463509999999998</v>
      </c>
    </row>
    <row r="198" spans="1:2" x14ac:dyDescent="0.25">
      <c r="A198">
        <v>277.08089999999999</v>
      </c>
      <c r="B198">
        <v>0.37513020000000002</v>
      </c>
    </row>
    <row r="199" spans="1:2" x14ac:dyDescent="0.25">
      <c r="A199">
        <v>277.4717</v>
      </c>
      <c r="B199">
        <v>0.40327580000000002</v>
      </c>
    </row>
    <row r="200" spans="1:2" x14ac:dyDescent="0.25">
      <c r="A200">
        <v>277.86250000000001</v>
      </c>
      <c r="B200">
        <v>0.43464979999999998</v>
      </c>
    </row>
    <row r="201" spans="1:2" x14ac:dyDescent="0.25">
      <c r="A201">
        <v>278.25330000000002</v>
      </c>
      <c r="B201">
        <v>0.45401659999999999</v>
      </c>
    </row>
    <row r="202" spans="1:2" x14ac:dyDescent="0.25">
      <c r="A202">
        <v>278.64400000000001</v>
      </c>
      <c r="B202">
        <v>0.33681539999999999</v>
      </c>
    </row>
    <row r="203" spans="1:2" x14ac:dyDescent="0.25">
      <c r="A203">
        <v>279.03480000000002</v>
      </c>
      <c r="B203">
        <v>0.34301540000000003</v>
      </c>
    </row>
    <row r="204" spans="1:2" x14ac:dyDescent="0.25">
      <c r="A204">
        <v>279.4255</v>
      </c>
      <c r="B204">
        <v>0.33465620000000001</v>
      </c>
    </row>
    <row r="205" spans="1:2" x14ac:dyDescent="0.25">
      <c r="A205">
        <v>279.81619999999998</v>
      </c>
      <c r="B205">
        <v>0.33922469999999999</v>
      </c>
    </row>
    <row r="206" spans="1:2" x14ac:dyDescent="0.25">
      <c r="A206">
        <v>280.20690000000002</v>
      </c>
      <c r="B206">
        <v>0.41767650000000001</v>
      </c>
    </row>
    <row r="207" spans="1:2" x14ac:dyDescent="0.25">
      <c r="A207">
        <v>280.5976</v>
      </c>
      <c r="B207">
        <v>0.42022939999999998</v>
      </c>
    </row>
    <row r="208" spans="1:2" x14ac:dyDescent="0.25">
      <c r="A208">
        <v>280.98829999999998</v>
      </c>
      <c r="B208">
        <v>0.37396620000000003</v>
      </c>
    </row>
    <row r="209" spans="1:2" x14ac:dyDescent="0.25">
      <c r="A209">
        <v>281.37889999999999</v>
      </c>
      <c r="B209">
        <v>0.37817190000000001</v>
      </c>
    </row>
    <row r="210" spans="1:2" x14ac:dyDescent="0.25">
      <c r="A210">
        <v>281.76949999999999</v>
      </c>
      <c r="B210">
        <v>0.4075569</v>
      </c>
    </row>
    <row r="211" spans="1:2" x14ac:dyDescent="0.25">
      <c r="A211">
        <v>282.16019999999997</v>
      </c>
      <c r="B211">
        <v>0.4116495</v>
      </c>
    </row>
    <row r="212" spans="1:2" x14ac:dyDescent="0.25">
      <c r="A212">
        <v>282.55079999999998</v>
      </c>
      <c r="B212">
        <v>0.34315430000000002</v>
      </c>
    </row>
    <row r="213" spans="1:2" x14ac:dyDescent="0.25">
      <c r="A213">
        <v>282.94130000000001</v>
      </c>
      <c r="B213">
        <v>0.3084694</v>
      </c>
    </row>
    <row r="214" spans="1:2" x14ac:dyDescent="0.25">
      <c r="A214">
        <v>283.33190000000002</v>
      </c>
      <c r="B214">
        <v>0.32386160000000003</v>
      </c>
    </row>
    <row r="215" spans="1:2" x14ac:dyDescent="0.25">
      <c r="A215">
        <v>283.72250000000003</v>
      </c>
      <c r="B215">
        <v>0.39154929999999999</v>
      </c>
    </row>
    <row r="216" spans="1:2" x14ac:dyDescent="0.25">
      <c r="A216">
        <v>284.113</v>
      </c>
      <c r="B216">
        <v>0.37930560000000002</v>
      </c>
    </row>
    <row r="217" spans="1:2" x14ac:dyDescent="0.25">
      <c r="A217">
        <v>284.50360000000001</v>
      </c>
      <c r="B217">
        <v>0.37195450000000002</v>
      </c>
    </row>
    <row r="218" spans="1:2" x14ac:dyDescent="0.25">
      <c r="A218">
        <v>284.89400000000001</v>
      </c>
      <c r="B218">
        <v>0.31631310000000001</v>
      </c>
    </row>
    <row r="219" spans="1:2" x14ac:dyDescent="0.25">
      <c r="A219">
        <v>285.28449999999998</v>
      </c>
      <c r="B219">
        <v>0.3849593</v>
      </c>
    </row>
    <row r="220" spans="1:2" x14ac:dyDescent="0.25">
      <c r="A220">
        <v>285.67500000000001</v>
      </c>
      <c r="B220">
        <v>0.3743204</v>
      </c>
    </row>
    <row r="221" spans="1:2" x14ac:dyDescent="0.25">
      <c r="A221">
        <v>286.06549999999999</v>
      </c>
      <c r="B221">
        <v>0.34718890000000002</v>
      </c>
    </row>
    <row r="222" spans="1:2" x14ac:dyDescent="0.25">
      <c r="A222">
        <v>286.45589999999999</v>
      </c>
      <c r="B222">
        <v>0.37073529999999999</v>
      </c>
    </row>
    <row r="223" spans="1:2" x14ac:dyDescent="0.25">
      <c r="A223">
        <v>286.84629999999999</v>
      </c>
      <c r="B223">
        <v>0.34937550000000001</v>
      </c>
    </row>
    <row r="224" spans="1:2" x14ac:dyDescent="0.25">
      <c r="A224">
        <v>287.23680000000002</v>
      </c>
      <c r="B224">
        <v>0.34014280000000002</v>
      </c>
    </row>
    <row r="225" spans="1:2" x14ac:dyDescent="0.25">
      <c r="A225">
        <v>287.62720000000002</v>
      </c>
      <c r="B225">
        <v>0.30907560000000001</v>
      </c>
    </row>
    <row r="226" spans="1:2" x14ac:dyDescent="0.25">
      <c r="A226">
        <v>288.01749999999998</v>
      </c>
      <c r="B226">
        <v>0.33292870000000002</v>
      </c>
    </row>
    <row r="227" spans="1:2" x14ac:dyDescent="0.25">
      <c r="A227">
        <v>288.40789999999998</v>
      </c>
      <c r="B227">
        <v>0.33190910000000001</v>
      </c>
    </row>
    <row r="228" spans="1:2" x14ac:dyDescent="0.25">
      <c r="A228">
        <v>288.79820000000001</v>
      </c>
      <c r="B228">
        <v>0.33323930000000002</v>
      </c>
    </row>
    <row r="229" spans="1:2" x14ac:dyDescent="0.25">
      <c r="A229">
        <v>289.18860000000001</v>
      </c>
      <c r="B229">
        <v>0.34451130000000002</v>
      </c>
    </row>
    <row r="230" spans="1:2" x14ac:dyDescent="0.25">
      <c r="A230">
        <v>289.57889999999998</v>
      </c>
      <c r="B230">
        <v>0.3522074</v>
      </c>
    </row>
    <row r="231" spans="1:2" x14ac:dyDescent="0.25">
      <c r="A231">
        <v>289.9692</v>
      </c>
      <c r="B231">
        <v>0.3606009</v>
      </c>
    </row>
    <row r="232" spans="1:2" x14ac:dyDescent="0.25">
      <c r="A232">
        <v>290.35950000000003</v>
      </c>
      <c r="B232">
        <v>0.32903199999999999</v>
      </c>
    </row>
    <row r="233" spans="1:2" x14ac:dyDescent="0.25">
      <c r="A233">
        <v>290.74979999999999</v>
      </c>
      <c r="B233">
        <v>0.32856629999999998</v>
      </c>
    </row>
    <row r="234" spans="1:2" x14ac:dyDescent="0.25">
      <c r="A234">
        <v>291.14</v>
      </c>
      <c r="B234">
        <v>0.3457498</v>
      </c>
    </row>
    <row r="235" spans="1:2" x14ac:dyDescent="0.25">
      <c r="A235">
        <v>291.53019999999998</v>
      </c>
      <c r="B235">
        <v>0.33213009999999998</v>
      </c>
    </row>
    <row r="236" spans="1:2" x14ac:dyDescent="0.25">
      <c r="A236">
        <v>291.92039999999997</v>
      </c>
      <c r="B236">
        <v>0.34674660000000002</v>
      </c>
    </row>
    <row r="237" spans="1:2" x14ac:dyDescent="0.25">
      <c r="A237">
        <v>292.31060000000002</v>
      </c>
      <c r="B237">
        <v>0.31352859999999999</v>
      </c>
    </row>
    <row r="238" spans="1:2" x14ac:dyDescent="0.25">
      <c r="A238">
        <v>292.70080000000002</v>
      </c>
      <c r="B238">
        <v>0.28759119999999999</v>
      </c>
    </row>
    <row r="239" spans="1:2" x14ac:dyDescent="0.25">
      <c r="A239">
        <v>293.09100000000001</v>
      </c>
      <c r="B239">
        <v>0.30045139999999998</v>
      </c>
    </row>
    <row r="240" spans="1:2" x14ac:dyDescent="0.25">
      <c r="A240">
        <v>293.48110000000003</v>
      </c>
      <c r="B240">
        <v>0.30806289999999997</v>
      </c>
    </row>
    <row r="241" spans="1:2" x14ac:dyDescent="0.25">
      <c r="A241">
        <v>293.87130000000002</v>
      </c>
      <c r="B241">
        <v>0.28829120000000003</v>
      </c>
    </row>
    <row r="242" spans="1:2" x14ac:dyDescent="0.25">
      <c r="A242">
        <v>294.26139999999998</v>
      </c>
      <c r="B242">
        <v>0.29000690000000001</v>
      </c>
    </row>
    <row r="243" spans="1:2" x14ac:dyDescent="0.25">
      <c r="A243">
        <v>294.6515</v>
      </c>
      <c r="B243">
        <v>0.2929118</v>
      </c>
    </row>
    <row r="244" spans="1:2" x14ac:dyDescent="0.25">
      <c r="A244">
        <v>295.04160000000002</v>
      </c>
      <c r="B244">
        <v>0.31224160000000001</v>
      </c>
    </row>
    <row r="245" spans="1:2" x14ac:dyDescent="0.25">
      <c r="A245">
        <v>295.4316</v>
      </c>
      <c r="B245">
        <v>0.30528830000000001</v>
      </c>
    </row>
    <row r="246" spans="1:2" x14ac:dyDescent="0.25">
      <c r="A246">
        <v>295.82170000000002</v>
      </c>
      <c r="B246">
        <v>0.2898481</v>
      </c>
    </row>
    <row r="247" spans="1:2" x14ac:dyDescent="0.25">
      <c r="A247">
        <v>296.21170000000001</v>
      </c>
      <c r="B247">
        <v>0.29677829999999999</v>
      </c>
    </row>
    <row r="248" spans="1:2" x14ac:dyDescent="0.25">
      <c r="A248">
        <v>296.60169999999999</v>
      </c>
      <c r="B248">
        <v>0.33555010000000002</v>
      </c>
    </row>
    <row r="249" spans="1:2" x14ac:dyDescent="0.25">
      <c r="A249">
        <v>296.99169999999998</v>
      </c>
      <c r="B249">
        <v>0.28163949999999999</v>
      </c>
    </row>
    <row r="250" spans="1:2" x14ac:dyDescent="0.25">
      <c r="A250">
        <v>297.38170000000002</v>
      </c>
      <c r="B250">
        <v>0.29641980000000001</v>
      </c>
    </row>
    <row r="251" spans="1:2" x14ac:dyDescent="0.25">
      <c r="A251">
        <v>297.77170000000001</v>
      </c>
      <c r="B251">
        <v>0.32567210000000002</v>
      </c>
    </row>
    <row r="252" spans="1:2" x14ac:dyDescent="0.25">
      <c r="A252">
        <v>298.1617</v>
      </c>
      <c r="B252">
        <v>0.28399560000000001</v>
      </c>
    </row>
    <row r="253" spans="1:2" x14ac:dyDescent="0.25">
      <c r="A253">
        <v>298.55160000000001</v>
      </c>
      <c r="B253">
        <v>0.29033340000000002</v>
      </c>
    </row>
    <row r="254" spans="1:2" x14ac:dyDescent="0.25">
      <c r="A254">
        <v>298.94150000000002</v>
      </c>
      <c r="B254">
        <v>0.29744490000000001</v>
      </c>
    </row>
    <row r="255" spans="1:2" x14ac:dyDescent="0.25">
      <c r="A255">
        <v>299.33139999999997</v>
      </c>
      <c r="B255">
        <v>0.25558530000000002</v>
      </c>
    </row>
    <row r="256" spans="1:2" x14ac:dyDescent="0.25">
      <c r="A256">
        <v>299.72129999999999</v>
      </c>
      <c r="B256">
        <v>0.28844900000000001</v>
      </c>
    </row>
    <row r="257" spans="1:2" x14ac:dyDescent="0.25">
      <c r="A257">
        <v>300.11110000000002</v>
      </c>
      <c r="B257">
        <v>0.27315889999999998</v>
      </c>
    </row>
    <row r="258" spans="1:2" x14ac:dyDescent="0.25">
      <c r="A258">
        <v>300.50099999999998</v>
      </c>
      <c r="B258">
        <v>0.27332790000000001</v>
      </c>
    </row>
    <row r="259" spans="1:2" x14ac:dyDescent="0.25">
      <c r="A259">
        <v>300.89080000000001</v>
      </c>
      <c r="B259">
        <v>0.28591519999999998</v>
      </c>
    </row>
    <row r="260" spans="1:2" x14ac:dyDescent="0.25">
      <c r="A260">
        <v>301.28059999999999</v>
      </c>
      <c r="B260">
        <v>0.25639709999999999</v>
      </c>
    </row>
    <row r="261" spans="1:2" x14ac:dyDescent="0.25">
      <c r="A261">
        <v>301.67039999999997</v>
      </c>
      <c r="B261">
        <v>0.29913149999999999</v>
      </c>
    </row>
    <row r="262" spans="1:2" x14ac:dyDescent="0.25">
      <c r="A262">
        <v>302.06020000000001</v>
      </c>
      <c r="B262">
        <v>0.28103230000000001</v>
      </c>
    </row>
    <row r="263" spans="1:2" x14ac:dyDescent="0.25">
      <c r="A263">
        <v>302.45</v>
      </c>
      <c r="B263">
        <v>0.26986559999999998</v>
      </c>
    </row>
    <row r="264" spans="1:2" x14ac:dyDescent="0.25">
      <c r="A264">
        <v>302.83969999999999</v>
      </c>
      <c r="B264">
        <v>0.26938519999999999</v>
      </c>
    </row>
    <row r="265" spans="1:2" x14ac:dyDescent="0.25">
      <c r="A265">
        <v>303.2294</v>
      </c>
      <c r="B265">
        <v>0.27156029999999998</v>
      </c>
    </row>
    <row r="266" spans="1:2" x14ac:dyDescent="0.25">
      <c r="A266">
        <v>303.61919999999998</v>
      </c>
      <c r="B266">
        <v>0.2691344</v>
      </c>
    </row>
    <row r="267" spans="1:2" x14ac:dyDescent="0.25">
      <c r="A267">
        <v>304.00889999999998</v>
      </c>
      <c r="B267">
        <v>0.2534556</v>
      </c>
    </row>
    <row r="268" spans="1:2" x14ac:dyDescent="0.25">
      <c r="A268">
        <v>304.39850000000001</v>
      </c>
      <c r="B268">
        <v>0.28412389999999998</v>
      </c>
    </row>
    <row r="269" spans="1:2" x14ac:dyDescent="0.25">
      <c r="A269">
        <v>304.78820000000002</v>
      </c>
      <c r="B269">
        <v>0.27290769999999998</v>
      </c>
    </row>
    <row r="270" spans="1:2" x14ac:dyDescent="0.25">
      <c r="A270">
        <v>305.17779999999999</v>
      </c>
      <c r="B270">
        <v>0.28421170000000001</v>
      </c>
    </row>
    <row r="271" spans="1:2" x14ac:dyDescent="0.25">
      <c r="A271">
        <v>305.56740000000002</v>
      </c>
      <c r="B271">
        <v>0.26949580000000001</v>
      </c>
    </row>
    <row r="272" spans="1:2" x14ac:dyDescent="0.25">
      <c r="A272">
        <v>305.95710000000003</v>
      </c>
      <c r="B272">
        <v>0.26947009999999999</v>
      </c>
    </row>
    <row r="273" spans="1:2" x14ac:dyDescent="0.25">
      <c r="A273">
        <v>306.34660000000002</v>
      </c>
      <c r="B273">
        <v>0.24537049999999999</v>
      </c>
    </row>
    <row r="274" spans="1:2" x14ac:dyDescent="0.25">
      <c r="A274">
        <v>306.7362</v>
      </c>
      <c r="B274">
        <v>0.25521779999999999</v>
      </c>
    </row>
    <row r="275" spans="1:2" x14ac:dyDescent="0.25">
      <c r="A275">
        <v>307.12580000000003</v>
      </c>
      <c r="B275">
        <v>0.27015460000000002</v>
      </c>
    </row>
    <row r="276" spans="1:2" x14ac:dyDescent="0.25">
      <c r="A276">
        <v>307.51530000000002</v>
      </c>
      <c r="B276">
        <v>0.26516040000000002</v>
      </c>
    </row>
    <row r="277" spans="1:2" x14ac:dyDescent="0.25">
      <c r="A277">
        <v>307.90480000000002</v>
      </c>
      <c r="B277">
        <v>0.24175930000000001</v>
      </c>
    </row>
    <row r="278" spans="1:2" x14ac:dyDescent="0.25">
      <c r="A278">
        <v>308.29430000000002</v>
      </c>
      <c r="B278">
        <v>0.25223299999999998</v>
      </c>
    </row>
    <row r="279" spans="1:2" x14ac:dyDescent="0.25">
      <c r="A279">
        <v>308.68380000000002</v>
      </c>
      <c r="B279">
        <v>0.27808640000000001</v>
      </c>
    </row>
    <row r="280" spans="1:2" x14ac:dyDescent="0.25">
      <c r="A280">
        <v>309.07319999999999</v>
      </c>
      <c r="B280">
        <v>0.25920159999999998</v>
      </c>
    </row>
    <row r="281" spans="1:2" x14ac:dyDescent="0.25">
      <c r="A281">
        <v>309.46269999999998</v>
      </c>
      <c r="B281">
        <v>0.26098070000000001</v>
      </c>
    </row>
    <row r="282" spans="1:2" x14ac:dyDescent="0.25">
      <c r="A282">
        <v>309.85210000000001</v>
      </c>
      <c r="B282">
        <v>0.26013740000000002</v>
      </c>
    </row>
    <row r="283" spans="1:2" x14ac:dyDescent="0.25">
      <c r="A283">
        <v>310.24149999999997</v>
      </c>
      <c r="B283">
        <v>0.25290659999999998</v>
      </c>
    </row>
    <row r="284" spans="1:2" x14ac:dyDescent="0.25">
      <c r="A284">
        <v>310.6309</v>
      </c>
      <c r="B284">
        <v>0.24803710000000001</v>
      </c>
    </row>
    <row r="285" spans="1:2" x14ac:dyDescent="0.25">
      <c r="A285">
        <v>311.0204</v>
      </c>
      <c r="B285">
        <v>0.23990030000000001</v>
      </c>
    </row>
    <row r="286" spans="1:2" x14ac:dyDescent="0.25">
      <c r="A286">
        <v>311.40969999999999</v>
      </c>
      <c r="B286">
        <v>0.25171759999999999</v>
      </c>
    </row>
    <row r="287" spans="1:2" x14ac:dyDescent="0.25">
      <c r="A287">
        <v>311.79899999999998</v>
      </c>
      <c r="B287">
        <v>0.25936389999999998</v>
      </c>
    </row>
    <row r="288" spans="1:2" x14ac:dyDescent="0.25">
      <c r="A288">
        <v>312.18830000000003</v>
      </c>
      <c r="B288">
        <v>0.26196259999999999</v>
      </c>
    </row>
    <row r="289" spans="1:2" x14ac:dyDescent="0.25">
      <c r="A289">
        <v>312.57760000000002</v>
      </c>
      <c r="B289">
        <v>0.23889659999999999</v>
      </c>
    </row>
    <row r="290" spans="1:2" x14ac:dyDescent="0.25">
      <c r="A290">
        <v>312.96690000000001</v>
      </c>
      <c r="B290">
        <v>0.2475405</v>
      </c>
    </row>
    <row r="291" spans="1:2" x14ac:dyDescent="0.25">
      <c r="A291">
        <v>313.3562</v>
      </c>
      <c r="B291">
        <v>0.27206629999999998</v>
      </c>
    </row>
    <row r="292" spans="1:2" x14ac:dyDescent="0.25">
      <c r="A292">
        <v>313.74549999999999</v>
      </c>
      <c r="B292">
        <v>0.23834130000000001</v>
      </c>
    </row>
    <row r="293" spans="1:2" x14ac:dyDescent="0.25">
      <c r="A293">
        <v>314.13470000000001</v>
      </c>
      <c r="B293">
        <v>0.25805349999999999</v>
      </c>
    </row>
    <row r="294" spans="1:2" x14ac:dyDescent="0.25">
      <c r="A294">
        <v>314.52390000000003</v>
      </c>
      <c r="B294">
        <v>0.25519829999999999</v>
      </c>
    </row>
    <row r="295" spans="1:2" x14ac:dyDescent="0.25">
      <c r="A295">
        <v>314.91309999999999</v>
      </c>
      <c r="B295">
        <v>0.26122519999999999</v>
      </c>
    </row>
    <row r="296" spans="1:2" x14ac:dyDescent="0.25">
      <c r="A296">
        <v>315.3023</v>
      </c>
      <c r="B296">
        <v>0.27133839999999998</v>
      </c>
    </row>
    <row r="297" spans="1:2" x14ac:dyDescent="0.25">
      <c r="A297">
        <v>315.69139999999999</v>
      </c>
      <c r="B297">
        <v>0.26266420000000001</v>
      </c>
    </row>
    <row r="298" spans="1:2" x14ac:dyDescent="0.25">
      <c r="A298">
        <v>316.0806</v>
      </c>
      <c r="B298">
        <v>0.2463851</v>
      </c>
    </row>
    <row r="299" spans="1:2" x14ac:dyDescent="0.25">
      <c r="A299">
        <v>316.46969999999999</v>
      </c>
      <c r="B299">
        <v>0.26026500000000002</v>
      </c>
    </row>
    <row r="300" spans="1:2" x14ac:dyDescent="0.25">
      <c r="A300">
        <v>316.85879999999997</v>
      </c>
      <c r="B300">
        <v>0.23979</v>
      </c>
    </row>
    <row r="301" spans="1:2" x14ac:dyDescent="0.25">
      <c r="A301">
        <v>317.24790000000002</v>
      </c>
      <c r="B301">
        <v>0.2458747</v>
      </c>
    </row>
    <row r="302" spans="1:2" x14ac:dyDescent="0.25">
      <c r="A302">
        <v>317.63690000000003</v>
      </c>
      <c r="B302">
        <v>0.27487099999999998</v>
      </c>
    </row>
    <row r="303" spans="1:2" x14ac:dyDescent="0.25">
      <c r="A303">
        <v>318.02600000000001</v>
      </c>
      <c r="B303">
        <v>0.26091039999999999</v>
      </c>
    </row>
    <row r="304" spans="1:2" x14ac:dyDescent="0.25">
      <c r="A304">
        <v>318.41500000000002</v>
      </c>
      <c r="B304">
        <v>0.2444781</v>
      </c>
    </row>
    <row r="305" spans="1:2" x14ac:dyDescent="0.25">
      <c r="A305">
        <v>318.80399999999997</v>
      </c>
      <c r="B305">
        <v>0.27511669999999999</v>
      </c>
    </row>
    <row r="306" spans="1:2" x14ac:dyDescent="0.25">
      <c r="A306">
        <v>319.19310000000002</v>
      </c>
      <c r="B306">
        <v>0.24443529999999999</v>
      </c>
    </row>
    <row r="307" spans="1:2" x14ac:dyDescent="0.25">
      <c r="A307">
        <v>319.58199999999999</v>
      </c>
      <c r="B307">
        <v>0.2440515</v>
      </c>
    </row>
    <row r="308" spans="1:2" x14ac:dyDescent="0.25">
      <c r="A308">
        <v>319.971</v>
      </c>
      <c r="B308">
        <v>0.25125809999999998</v>
      </c>
    </row>
    <row r="309" spans="1:2" x14ac:dyDescent="0.25">
      <c r="A309">
        <v>320.35989999999998</v>
      </c>
      <c r="B309">
        <v>0.2541022</v>
      </c>
    </row>
    <row r="310" spans="1:2" x14ac:dyDescent="0.25">
      <c r="A310">
        <v>320.74880000000002</v>
      </c>
      <c r="B310">
        <v>0.2521119</v>
      </c>
    </row>
    <row r="311" spans="1:2" x14ac:dyDescent="0.25">
      <c r="A311">
        <v>321.1377</v>
      </c>
      <c r="B311">
        <v>0.26315820000000001</v>
      </c>
    </row>
    <row r="312" spans="1:2" x14ac:dyDescent="0.25">
      <c r="A312">
        <v>321.52659999999997</v>
      </c>
      <c r="B312">
        <v>0.26528370000000001</v>
      </c>
    </row>
    <row r="313" spans="1:2" x14ac:dyDescent="0.25">
      <c r="A313">
        <v>321.91550000000001</v>
      </c>
      <c r="B313">
        <v>0.26118459999999999</v>
      </c>
    </row>
    <row r="314" spans="1:2" x14ac:dyDescent="0.25">
      <c r="A314">
        <v>322.30430000000001</v>
      </c>
      <c r="B314">
        <v>0.24725249999999999</v>
      </c>
    </row>
    <row r="315" spans="1:2" x14ac:dyDescent="0.25">
      <c r="A315">
        <v>322.69319999999999</v>
      </c>
      <c r="B315">
        <v>0.29010920000000001</v>
      </c>
    </row>
    <row r="316" spans="1:2" x14ac:dyDescent="0.25">
      <c r="A316">
        <v>323.08199999999999</v>
      </c>
      <c r="B316">
        <v>0.25581789999999999</v>
      </c>
    </row>
    <row r="317" spans="1:2" x14ac:dyDescent="0.25">
      <c r="A317">
        <v>323.4708</v>
      </c>
      <c r="B317">
        <v>0.26026290000000002</v>
      </c>
    </row>
    <row r="318" spans="1:2" x14ac:dyDescent="0.25">
      <c r="A318">
        <v>323.85950000000003</v>
      </c>
      <c r="B318">
        <v>0.25591659999999999</v>
      </c>
    </row>
    <row r="319" spans="1:2" x14ac:dyDescent="0.25">
      <c r="A319">
        <v>324.24829999999997</v>
      </c>
      <c r="B319">
        <v>0.27185290000000001</v>
      </c>
    </row>
    <row r="320" spans="1:2" x14ac:dyDescent="0.25">
      <c r="A320">
        <v>324.637</v>
      </c>
      <c r="B320">
        <v>0.25566119999999998</v>
      </c>
    </row>
    <row r="321" spans="1:2" x14ac:dyDescent="0.25">
      <c r="A321">
        <v>325.02569999999997</v>
      </c>
      <c r="B321">
        <v>0.2494603</v>
      </c>
    </row>
    <row r="322" spans="1:2" x14ac:dyDescent="0.25">
      <c r="A322">
        <v>325.4144</v>
      </c>
      <c r="B322">
        <v>0.2711018</v>
      </c>
    </row>
    <row r="323" spans="1:2" x14ac:dyDescent="0.25">
      <c r="A323">
        <v>325.80309999999997</v>
      </c>
      <c r="B323">
        <v>0.27654669999999998</v>
      </c>
    </row>
    <row r="324" spans="1:2" x14ac:dyDescent="0.25">
      <c r="A324">
        <v>326.19170000000003</v>
      </c>
      <c r="B324">
        <v>0.26295249999999998</v>
      </c>
    </row>
    <row r="325" spans="1:2" x14ac:dyDescent="0.25">
      <c r="A325">
        <v>326.5804</v>
      </c>
      <c r="B325">
        <v>0.29520069999999998</v>
      </c>
    </row>
    <row r="326" spans="1:2" x14ac:dyDescent="0.25">
      <c r="A326">
        <v>326.96899999999999</v>
      </c>
      <c r="B326">
        <v>0.25834990000000002</v>
      </c>
    </row>
    <row r="327" spans="1:2" x14ac:dyDescent="0.25">
      <c r="A327">
        <v>327.35759999999999</v>
      </c>
      <c r="B327">
        <v>0.26650489999999999</v>
      </c>
    </row>
    <row r="328" spans="1:2" x14ac:dyDescent="0.25">
      <c r="A328">
        <v>327.74619999999999</v>
      </c>
      <c r="B328">
        <v>0.2794663</v>
      </c>
    </row>
    <row r="329" spans="1:2" x14ac:dyDescent="0.25">
      <c r="A329">
        <v>328.13479999999998</v>
      </c>
      <c r="B329">
        <v>0.27421709999999999</v>
      </c>
    </row>
    <row r="330" spans="1:2" x14ac:dyDescent="0.25">
      <c r="A330">
        <v>328.52330000000001</v>
      </c>
      <c r="B330">
        <v>0.26829459999999999</v>
      </c>
    </row>
    <row r="331" spans="1:2" x14ac:dyDescent="0.25">
      <c r="A331">
        <v>328.91180000000003</v>
      </c>
      <c r="B331">
        <v>0.26287650000000001</v>
      </c>
    </row>
    <row r="332" spans="1:2" x14ac:dyDescent="0.25">
      <c r="A332">
        <v>329.30029999999999</v>
      </c>
      <c r="B332">
        <v>0.2694183</v>
      </c>
    </row>
    <row r="333" spans="1:2" x14ac:dyDescent="0.25">
      <c r="A333">
        <v>329.68880000000001</v>
      </c>
      <c r="B333">
        <v>0.28490179999999998</v>
      </c>
    </row>
    <row r="334" spans="1:2" x14ac:dyDescent="0.25">
      <c r="A334">
        <v>330.07729999999998</v>
      </c>
      <c r="B334">
        <v>0.28007599999999999</v>
      </c>
    </row>
    <row r="335" spans="1:2" x14ac:dyDescent="0.25">
      <c r="A335">
        <v>330.4658</v>
      </c>
      <c r="B335">
        <v>0.27912870000000001</v>
      </c>
    </row>
    <row r="336" spans="1:2" x14ac:dyDescent="0.25">
      <c r="A336">
        <v>330.85419999999999</v>
      </c>
      <c r="B336">
        <v>0.26369749999999997</v>
      </c>
    </row>
    <row r="337" spans="1:2" x14ac:dyDescent="0.25">
      <c r="A337">
        <v>331.24259999999998</v>
      </c>
      <c r="B337">
        <v>0.29584880000000002</v>
      </c>
    </row>
    <row r="338" spans="1:2" x14ac:dyDescent="0.25">
      <c r="A338">
        <v>331.63099999999997</v>
      </c>
      <c r="B338">
        <v>0.28380939999999999</v>
      </c>
    </row>
    <row r="339" spans="1:2" x14ac:dyDescent="0.25">
      <c r="A339">
        <v>332.01929999999999</v>
      </c>
      <c r="B339">
        <v>0.26392559999999998</v>
      </c>
    </row>
    <row r="340" spans="1:2" x14ac:dyDescent="0.25">
      <c r="A340">
        <v>332.40769999999998</v>
      </c>
      <c r="B340">
        <v>0.2914194</v>
      </c>
    </row>
    <row r="341" spans="1:2" x14ac:dyDescent="0.25">
      <c r="A341">
        <v>332.79599999999999</v>
      </c>
      <c r="B341">
        <v>0.28382039999999997</v>
      </c>
    </row>
    <row r="342" spans="1:2" x14ac:dyDescent="0.25">
      <c r="A342">
        <v>333.18439999999998</v>
      </c>
      <c r="B342">
        <v>0.28828399999999998</v>
      </c>
    </row>
    <row r="343" spans="1:2" x14ac:dyDescent="0.25">
      <c r="A343">
        <v>333.57260000000002</v>
      </c>
      <c r="B343">
        <v>0.29107290000000002</v>
      </c>
    </row>
    <row r="344" spans="1:2" x14ac:dyDescent="0.25">
      <c r="A344">
        <v>333.96089999999998</v>
      </c>
      <c r="B344">
        <v>0.2934619</v>
      </c>
    </row>
    <row r="345" spans="1:2" x14ac:dyDescent="0.25">
      <c r="A345">
        <v>334.3492</v>
      </c>
      <c r="B345">
        <v>0.28970889999999999</v>
      </c>
    </row>
    <row r="346" spans="1:2" x14ac:dyDescent="0.25">
      <c r="A346">
        <v>334.73739999999998</v>
      </c>
      <c r="B346">
        <v>0.2939022</v>
      </c>
    </row>
    <row r="347" spans="1:2" x14ac:dyDescent="0.25">
      <c r="A347">
        <v>335.12560000000002</v>
      </c>
      <c r="B347">
        <v>0.2904794</v>
      </c>
    </row>
    <row r="348" spans="1:2" x14ac:dyDescent="0.25">
      <c r="A348">
        <v>335.5138</v>
      </c>
      <c r="B348">
        <v>0.3110715</v>
      </c>
    </row>
    <row r="349" spans="1:2" x14ac:dyDescent="0.25">
      <c r="A349">
        <v>335.90190000000001</v>
      </c>
      <c r="B349">
        <v>0.30046</v>
      </c>
    </row>
    <row r="350" spans="1:2" x14ac:dyDescent="0.25">
      <c r="A350">
        <v>336.2901</v>
      </c>
      <c r="B350">
        <v>0.29517660000000001</v>
      </c>
    </row>
    <row r="351" spans="1:2" x14ac:dyDescent="0.25">
      <c r="A351">
        <v>336.6782</v>
      </c>
      <c r="B351">
        <v>0.31279810000000002</v>
      </c>
    </row>
    <row r="352" spans="1:2" x14ac:dyDescent="0.25">
      <c r="A352">
        <v>337.06639999999999</v>
      </c>
      <c r="B352">
        <v>0.30052279999999998</v>
      </c>
    </row>
    <row r="353" spans="1:2" x14ac:dyDescent="0.25">
      <c r="A353">
        <v>337.4545</v>
      </c>
      <c r="B353">
        <v>0.32476850000000002</v>
      </c>
    </row>
    <row r="354" spans="1:2" x14ac:dyDescent="0.25">
      <c r="A354">
        <v>337.84249999999997</v>
      </c>
      <c r="B354">
        <v>0.2963363</v>
      </c>
    </row>
    <row r="355" spans="1:2" x14ac:dyDescent="0.25">
      <c r="A355">
        <v>338.23059999999998</v>
      </c>
      <c r="B355">
        <v>0.31344290000000002</v>
      </c>
    </row>
    <row r="356" spans="1:2" x14ac:dyDescent="0.25">
      <c r="A356">
        <v>338.61860000000001</v>
      </c>
      <c r="B356">
        <v>0.31251230000000002</v>
      </c>
    </row>
    <row r="357" spans="1:2" x14ac:dyDescent="0.25">
      <c r="A357">
        <v>339.00670000000002</v>
      </c>
      <c r="B357">
        <v>0.30702190000000001</v>
      </c>
    </row>
    <row r="358" spans="1:2" x14ac:dyDescent="0.25">
      <c r="A358">
        <v>339.39460000000003</v>
      </c>
      <c r="B358">
        <v>0.3156757</v>
      </c>
    </row>
    <row r="359" spans="1:2" x14ac:dyDescent="0.25">
      <c r="A359">
        <v>339.7826</v>
      </c>
      <c r="B359">
        <v>0.31935469999999999</v>
      </c>
    </row>
    <row r="360" spans="1:2" x14ac:dyDescent="0.25">
      <c r="A360">
        <v>340.1705</v>
      </c>
      <c r="B360">
        <v>0.3312618</v>
      </c>
    </row>
    <row r="361" spans="1:2" x14ac:dyDescent="0.25">
      <c r="A361">
        <v>340.55849999999998</v>
      </c>
      <c r="B361">
        <v>0.3306307</v>
      </c>
    </row>
    <row r="362" spans="1:2" x14ac:dyDescent="0.25">
      <c r="A362">
        <v>340.94639999999998</v>
      </c>
      <c r="B362">
        <v>0.32930799999999999</v>
      </c>
    </row>
    <row r="363" spans="1:2" x14ac:dyDescent="0.25">
      <c r="A363">
        <v>341.33429999999998</v>
      </c>
      <c r="B363">
        <v>0.32647399999999999</v>
      </c>
    </row>
    <row r="364" spans="1:2" x14ac:dyDescent="0.25">
      <c r="A364">
        <v>341.72219999999999</v>
      </c>
      <c r="B364">
        <v>0.3321249</v>
      </c>
    </row>
    <row r="365" spans="1:2" x14ac:dyDescent="0.25">
      <c r="A365">
        <v>342.11</v>
      </c>
      <c r="B365">
        <v>0.32787129999999998</v>
      </c>
    </row>
    <row r="366" spans="1:2" x14ac:dyDescent="0.25">
      <c r="A366">
        <v>342.49790000000002</v>
      </c>
      <c r="B366">
        <v>0.33825090000000002</v>
      </c>
    </row>
    <row r="367" spans="1:2" x14ac:dyDescent="0.25">
      <c r="A367">
        <v>342.88569999999999</v>
      </c>
      <c r="B367">
        <v>0.33323849999999999</v>
      </c>
    </row>
    <row r="368" spans="1:2" x14ac:dyDescent="0.25">
      <c r="A368">
        <v>343.27350000000001</v>
      </c>
      <c r="B368">
        <v>0.33443099999999998</v>
      </c>
    </row>
    <row r="369" spans="1:2" x14ac:dyDescent="0.25">
      <c r="A369">
        <v>343.66129999999998</v>
      </c>
      <c r="B369">
        <v>0.33291490000000001</v>
      </c>
    </row>
    <row r="370" spans="1:2" x14ac:dyDescent="0.25">
      <c r="A370">
        <v>344.04899999999998</v>
      </c>
      <c r="B370">
        <v>0.3423716</v>
      </c>
    </row>
    <row r="371" spans="1:2" x14ac:dyDescent="0.25">
      <c r="A371">
        <v>344.43669999999997</v>
      </c>
      <c r="B371">
        <v>0.3795847</v>
      </c>
    </row>
    <row r="372" spans="1:2" x14ac:dyDescent="0.25">
      <c r="A372">
        <v>344.82440000000003</v>
      </c>
      <c r="B372">
        <v>0.34337859999999998</v>
      </c>
    </row>
    <row r="373" spans="1:2" x14ac:dyDescent="0.25">
      <c r="A373">
        <v>345.2122</v>
      </c>
      <c r="B373">
        <v>0.33373459999999999</v>
      </c>
    </row>
    <row r="374" spans="1:2" x14ac:dyDescent="0.25">
      <c r="A374">
        <v>345.59980000000002</v>
      </c>
      <c r="B374">
        <v>0.35976540000000001</v>
      </c>
    </row>
    <row r="375" spans="1:2" x14ac:dyDescent="0.25">
      <c r="A375">
        <v>345.98750000000001</v>
      </c>
      <c r="B375">
        <v>0.38354500000000002</v>
      </c>
    </row>
    <row r="376" spans="1:2" x14ac:dyDescent="0.25">
      <c r="A376">
        <v>346.37509999999997</v>
      </c>
      <c r="B376">
        <v>0.37172070000000001</v>
      </c>
    </row>
    <row r="377" spans="1:2" x14ac:dyDescent="0.25">
      <c r="A377">
        <v>346.76280000000003</v>
      </c>
      <c r="B377">
        <v>0.37876199999999999</v>
      </c>
    </row>
    <row r="378" spans="1:2" x14ac:dyDescent="0.25">
      <c r="A378">
        <v>347.15030000000002</v>
      </c>
      <c r="B378">
        <v>0.3882854</v>
      </c>
    </row>
    <row r="379" spans="1:2" x14ac:dyDescent="0.25">
      <c r="A379">
        <v>347.53789999999998</v>
      </c>
      <c r="B379">
        <v>0.38374409999999998</v>
      </c>
    </row>
    <row r="380" spans="1:2" x14ac:dyDescent="0.25">
      <c r="A380">
        <v>347.92540000000002</v>
      </c>
      <c r="B380">
        <v>0.35092269999999998</v>
      </c>
    </row>
    <row r="381" spans="1:2" x14ac:dyDescent="0.25">
      <c r="A381">
        <v>348.31299999999999</v>
      </c>
      <c r="B381">
        <v>0.3708341</v>
      </c>
    </row>
    <row r="382" spans="1:2" x14ac:dyDescent="0.25">
      <c r="A382">
        <v>348.70049999999998</v>
      </c>
      <c r="B382">
        <v>0.37991360000000002</v>
      </c>
    </row>
    <row r="383" spans="1:2" x14ac:dyDescent="0.25">
      <c r="A383">
        <v>349.08800000000002</v>
      </c>
      <c r="B383">
        <v>0.38824360000000002</v>
      </c>
    </row>
    <row r="384" spans="1:2" x14ac:dyDescent="0.25">
      <c r="A384">
        <v>349.47539999999998</v>
      </c>
      <c r="B384">
        <v>0.402119</v>
      </c>
    </row>
    <row r="385" spans="1:2" x14ac:dyDescent="0.25">
      <c r="A385">
        <v>349.86290000000002</v>
      </c>
      <c r="B385">
        <v>0.3722644</v>
      </c>
    </row>
    <row r="386" spans="1:2" x14ac:dyDescent="0.25">
      <c r="A386">
        <v>350.25029999999998</v>
      </c>
      <c r="B386">
        <v>0.40971990000000003</v>
      </c>
    </row>
    <row r="387" spans="1:2" x14ac:dyDescent="0.25">
      <c r="A387">
        <v>350.6377</v>
      </c>
      <c r="B387">
        <v>0.41050690000000001</v>
      </c>
    </row>
    <row r="388" spans="1:2" x14ac:dyDescent="0.25">
      <c r="A388">
        <v>351.02510000000001</v>
      </c>
      <c r="B388">
        <v>0.42284939999999999</v>
      </c>
    </row>
    <row r="389" spans="1:2" x14ac:dyDescent="0.25">
      <c r="A389">
        <v>351.41239999999999</v>
      </c>
      <c r="B389">
        <v>0.4134871</v>
      </c>
    </row>
    <row r="390" spans="1:2" x14ac:dyDescent="0.25">
      <c r="A390">
        <v>351.7998</v>
      </c>
      <c r="B390">
        <v>0.39469149999999997</v>
      </c>
    </row>
    <row r="391" spans="1:2" x14ac:dyDescent="0.25">
      <c r="A391">
        <v>352.18709999999999</v>
      </c>
      <c r="B391">
        <v>0.4356274</v>
      </c>
    </row>
    <row r="392" spans="1:2" x14ac:dyDescent="0.25">
      <c r="A392">
        <v>352.57440000000003</v>
      </c>
      <c r="B392">
        <v>0.42123119999999997</v>
      </c>
    </row>
    <row r="393" spans="1:2" x14ac:dyDescent="0.25">
      <c r="A393">
        <v>352.96170000000001</v>
      </c>
      <c r="B393">
        <v>0.42040240000000001</v>
      </c>
    </row>
    <row r="394" spans="1:2" x14ac:dyDescent="0.25">
      <c r="A394">
        <v>353.34899999999999</v>
      </c>
      <c r="B394">
        <v>0.41855389999999998</v>
      </c>
    </row>
    <row r="395" spans="1:2" x14ac:dyDescent="0.25">
      <c r="A395">
        <v>353.7362</v>
      </c>
      <c r="B395">
        <v>0.44183879999999998</v>
      </c>
    </row>
    <row r="396" spans="1:2" x14ac:dyDescent="0.25">
      <c r="A396">
        <v>354.1234</v>
      </c>
      <c r="B396">
        <v>0.46634750000000003</v>
      </c>
    </row>
    <row r="397" spans="1:2" x14ac:dyDescent="0.25">
      <c r="A397">
        <v>354.51060000000001</v>
      </c>
      <c r="B397">
        <v>0.4221393</v>
      </c>
    </row>
    <row r="398" spans="1:2" x14ac:dyDescent="0.25">
      <c r="A398">
        <v>354.89780000000002</v>
      </c>
      <c r="B398">
        <v>0.45696320000000001</v>
      </c>
    </row>
    <row r="399" spans="1:2" x14ac:dyDescent="0.25">
      <c r="A399">
        <v>355.28489999999999</v>
      </c>
      <c r="B399">
        <v>0.45047189999999998</v>
      </c>
    </row>
    <row r="400" spans="1:2" x14ac:dyDescent="0.25">
      <c r="A400">
        <v>355.6721</v>
      </c>
      <c r="B400">
        <v>0.46085130000000002</v>
      </c>
    </row>
    <row r="401" spans="1:2" x14ac:dyDescent="0.25">
      <c r="A401">
        <v>356.05919999999998</v>
      </c>
      <c r="B401">
        <v>0.48405720000000002</v>
      </c>
    </row>
    <row r="402" spans="1:2" x14ac:dyDescent="0.25">
      <c r="A402">
        <v>356.44630000000001</v>
      </c>
      <c r="B402">
        <v>0.47960049999999999</v>
      </c>
    </row>
    <row r="403" spans="1:2" x14ac:dyDescent="0.25">
      <c r="A403">
        <v>356.83339999999998</v>
      </c>
      <c r="B403">
        <v>0.46337240000000002</v>
      </c>
    </row>
    <row r="404" spans="1:2" x14ac:dyDescent="0.25">
      <c r="A404">
        <v>357.22039999999998</v>
      </c>
      <c r="B404">
        <v>0.45258700000000002</v>
      </c>
    </row>
    <row r="405" spans="1:2" x14ac:dyDescent="0.25">
      <c r="A405">
        <v>357.60750000000002</v>
      </c>
      <c r="B405">
        <v>0.47222629999999999</v>
      </c>
    </row>
    <row r="406" spans="1:2" x14ac:dyDescent="0.25">
      <c r="A406">
        <v>357.99439999999998</v>
      </c>
      <c r="B406">
        <v>0.4498837</v>
      </c>
    </row>
    <row r="407" spans="1:2" x14ac:dyDescent="0.25">
      <c r="A407">
        <v>358.38139999999999</v>
      </c>
      <c r="B407">
        <v>0.48885260000000003</v>
      </c>
    </row>
    <row r="408" spans="1:2" x14ac:dyDescent="0.25">
      <c r="A408">
        <v>358.76839999999999</v>
      </c>
      <c r="B408">
        <v>0.46984710000000002</v>
      </c>
    </row>
    <row r="409" spans="1:2" x14ac:dyDescent="0.25">
      <c r="A409">
        <v>359.15530000000001</v>
      </c>
      <c r="B409">
        <v>0.4815931</v>
      </c>
    </row>
    <row r="410" spans="1:2" x14ac:dyDescent="0.25">
      <c r="A410">
        <v>359.54219999999998</v>
      </c>
      <c r="B410">
        <v>0.49143179999999997</v>
      </c>
    </row>
    <row r="411" spans="1:2" x14ac:dyDescent="0.25">
      <c r="A411">
        <v>359.92910000000001</v>
      </c>
      <c r="B411">
        <v>0.54112590000000005</v>
      </c>
    </row>
    <row r="412" spans="1:2" x14ac:dyDescent="0.25">
      <c r="A412">
        <v>360.31599999999997</v>
      </c>
      <c r="B412">
        <v>0.54188700000000001</v>
      </c>
    </row>
    <row r="413" spans="1:2" x14ac:dyDescent="0.25">
      <c r="A413">
        <v>360.7029</v>
      </c>
      <c r="B413">
        <v>0.48626950000000002</v>
      </c>
    </row>
    <row r="414" spans="1:2" x14ac:dyDescent="0.25">
      <c r="A414">
        <v>361.08969999999999</v>
      </c>
      <c r="B414">
        <v>0.52566550000000001</v>
      </c>
    </row>
    <row r="415" spans="1:2" x14ac:dyDescent="0.25">
      <c r="A415">
        <v>361.47649999999999</v>
      </c>
      <c r="B415">
        <v>0.52417599999999998</v>
      </c>
    </row>
    <row r="416" spans="1:2" x14ac:dyDescent="0.25">
      <c r="A416">
        <v>361.86329999999998</v>
      </c>
      <c r="B416">
        <v>0.51129939999999996</v>
      </c>
    </row>
    <row r="417" spans="1:2" x14ac:dyDescent="0.25">
      <c r="A417">
        <v>362.25009999999997</v>
      </c>
      <c r="B417">
        <v>0.46089950000000002</v>
      </c>
    </row>
    <row r="418" spans="1:2" x14ac:dyDescent="0.25">
      <c r="A418">
        <v>362.63679999999999</v>
      </c>
      <c r="B418">
        <v>0.55471289999999995</v>
      </c>
    </row>
    <row r="419" spans="1:2" x14ac:dyDescent="0.25">
      <c r="A419">
        <v>363.02350000000001</v>
      </c>
      <c r="B419">
        <v>0.51058029999999999</v>
      </c>
    </row>
    <row r="420" spans="1:2" x14ac:dyDescent="0.25">
      <c r="A420">
        <v>363.41019999999997</v>
      </c>
      <c r="B420">
        <v>0.50820920000000003</v>
      </c>
    </row>
    <row r="421" spans="1:2" x14ac:dyDescent="0.25">
      <c r="A421">
        <v>363.79689999999999</v>
      </c>
      <c r="B421">
        <v>0.56661130000000004</v>
      </c>
    </row>
    <row r="422" spans="1:2" x14ac:dyDescent="0.25">
      <c r="A422">
        <v>364.18360000000001</v>
      </c>
      <c r="B422">
        <v>0.54468810000000001</v>
      </c>
    </row>
    <row r="423" spans="1:2" x14ac:dyDescent="0.25">
      <c r="A423">
        <v>364.57029999999997</v>
      </c>
      <c r="B423">
        <v>0.55779449999999997</v>
      </c>
    </row>
    <row r="424" spans="1:2" x14ac:dyDescent="0.25">
      <c r="A424">
        <v>364.95679999999999</v>
      </c>
      <c r="B424">
        <v>0.50431619999999999</v>
      </c>
    </row>
    <row r="425" spans="1:2" x14ac:dyDescent="0.25">
      <c r="A425">
        <v>365.34339999999997</v>
      </c>
      <c r="B425">
        <v>0.54545359999999998</v>
      </c>
    </row>
    <row r="426" spans="1:2" x14ac:dyDescent="0.25">
      <c r="A426">
        <v>365.73</v>
      </c>
      <c r="B426">
        <v>0.56303930000000002</v>
      </c>
    </row>
    <row r="427" spans="1:2" x14ac:dyDescent="0.25">
      <c r="A427">
        <v>366.11660000000001</v>
      </c>
      <c r="B427">
        <v>0.52501070000000005</v>
      </c>
    </row>
    <row r="428" spans="1:2" x14ac:dyDescent="0.25">
      <c r="A428">
        <v>366.50310000000002</v>
      </c>
      <c r="B428">
        <v>0.55266340000000003</v>
      </c>
    </row>
    <row r="429" spans="1:2" x14ac:dyDescent="0.25">
      <c r="A429">
        <v>366.88959999999997</v>
      </c>
      <c r="B429">
        <v>0.50688160000000004</v>
      </c>
    </row>
    <row r="430" spans="1:2" x14ac:dyDescent="0.25">
      <c r="A430">
        <v>367.27609999999999</v>
      </c>
      <c r="B430">
        <v>0.57186239999999999</v>
      </c>
    </row>
    <row r="431" spans="1:2" x14ac:dyDescent="0.25">
      <c r="A431">
        <v>367.66250000000002</v>
      </c>
      <c r="B431">
        <v>0.53891020000000001</v>
      </c>
    </row>
    <row r="432" spans="1:2" x14ac:dyDescent="0.25">
      <c r="A432">
        <v>368.04899999999998</v>
      </c>
      <c r="B432">
        <v>0.55137740000000002</v>
      </c>
    </row>
    <row r="433" spans="1:2" x14ac:dyDescent="0.25">
      <c r="A433">
        <v>368.43540000000002</v>
      </c>
      <c r="B433">
        <v>0.53494909999999996</v>
      </c>
    </row>
    <row r="434" spans="1:2" x14ac:dyDescent="0.25">
      <c r="A434">
        <v>368.8218</v>
      </c>
      <c r="B434">
        <v>0.58430919999999997</v>
      </c>
    </row>
    <row r="435" spans="1:2" x14ac:dyDescent="0.25">
      <c r="A435">
        <v>369.20819999999998</v>
      </c>
      <c r="B435">
        <v>0.54674219999999996</v>
      </c>
    </row>
    <row r="436" spans="1:2" x14ac:dyDescent="0.25">
      <c r="A436">
        <v>369.59460000000001</v>
      </c>
      <c r="B436">
        <v>0.54352400000000001</v>
      </c>
    </row>
    <row r="437" spans="1:2" x14ac:dyDescent="0.25">
      <c r="A437">
        <v>369.98090000000002</v>
      </c>
      <c r="B437">
        <v>0.59837249999999997</v>
      </c>
    </row>
    <row r="438" spans="1:2" x14ac:dyDescent="0.25">
      <c r="A438">
        <v>370.36720000000003</v>
      </c>
      <c r="B438">
        <v>0.54877960000000003</v>
      </c>
    </row>
    <row r="439" spans="1:2" x14ac:dyDescent="0.25">
      <c r="A439">
        <v>370.75349999999997</v>
      </c>
      <c r="B439">
        <v>0.55445409999999995</v>
      </c>
    </row>
    <row r="440" spans="1:2" x14ac:dyDescent="0.25">
      <c r="A440">
        <v>371.1397</v>
      </c>
      <c r="B440">
        <v>0.54904399999999998</v>
      </c>
    </row>
    <row r="441" spans="1:2" x14ac:dyDescent="0.25">
      <c r="A441">
        <v>371.52600000000001</v>
      </c>
      <c r="B441">
        <v>0.55272840000000001</v>
      </c>
    </row>
    <row r="442" spans="1:2" x14ac:dyDescent="0.25">
      <c r="A442">
        <v>371.91210000000001</v>
      </c>
      <c r="B442">
        <v>0.61262510000000003</v>
      </c>
    </row>
    <row r="443" spans="1:2" x14ac:dyDescent="0.25">
      <c r="A443">
        <v>372.29840000000002</v>
      </c>
      <c r="B443">
        <v>0.54050279999999995</v>
      </c>
    </row>
    <row r="444" spans="1:2" x14ac:dyDescent="0.25">
      <c r="A444">
        <v>372.68450000000001</v>
      </c>
      <c r="B444">
        <v>0.5561836</v>
      </c>
    </row>
    <row r="445" spans="1:2" x14ac:dyDescent="0.25">
      <c r="A445">
        <v>373.07069999999999</v>
      </c>
      <c r="B445">
        <v>0.65946309999999997</v>
      </c>
    </row>
    <row r="446" spans="1:2" x14ac:dyDescent="0.25">
      <c r="A446">
        <v>373.45690000000002</v>
      </c>
      <c r="B446">
        <v>0.59607319999999997</v>
      </c>
    </row>
    <row r="447" spans="1:2" x14ac:dyDescent="0.25">
      <c r="A447">
        <v>373.84300000000002</v>
      </c>
      <c r="B447">
        <v>0.59138690000000005</v>
      </c>
    </row>
    <row r="448" spans="1:2" x14ac:dyDescent="0.25">
      <c r="A448">
        <v>374.22899999999998</v>
      </c>
      <c r="B448">
        <v>0.58810200000000001</v>
      </c>
    </row>
    <row r="449" spans="1:2" x14ac:dyDescent="0.25">
      <c r="A449">
        <v>374.61509999999998</v>
      </c>
      <c r="B449">
        <v>0.61496059999999997</v>
      </c>
    </row>
    <row r="450" spans="1:2" x14ac:dyDescent="0.25">
      <c r="A450">
        <v>375.00110000000001</v>
      </c>
      <c r="B450">
        <v>0.59051629999999999</v>
      </c>
    </row>
    <row r="451" spans="1:2" x14ac:dyDescent="0.25">
      <c r="A451">
        <v>375.38709999999998</v>
      </c>
      <c r="B451">
        <v>0.6151546</v>
      </c>
    </row>
    <row r="452" spans="1:2" x14ac:dyDescent="0.25">
      <c r="A452">
        <v>375.7731</v>
      </c>
      <c r="B452">
        <v>0.56681000000000004</v>
      </c>
    </row>
    <row r="453" spans="1:2" x14ac:dyDescent="0.25">
      <c r="A453">
        <v>376.15910000000002</v>
      </c>
      <c r="B453">
        <v>0.52389189999999997</v>
      </c>
    </row>
    <row r="454" spans="1:2" x14ac:dyDescent="0.25">
      <c r="A454">
        <v>376.54509999999999</v>
      </c>
      <c r="B454">
        <v>0.53020840000000002</v>
      </c>
    </row>
    <row r="455" spans="1:2" x14ac:dyDescent="0.25">
      <c r="A455">
        <v>376.93099999999998</v>
      </c>
      <c r="B455">
        <v>0.56919169999999997</v>
      </c>
    </row>
    <row r="456" spans="1:2" x14ac:dyDescent="0.25">
      <c r="A456">
        <v>377.31689999999998</v>
      </c>
      <c r="B456">
        <v>0.59757499999999997</v>
      </c>
    </row>
    <row r="457" spans="1:2" x14ac:dyDescent="0.25">
      <c r="A457">
        <v>377.70280000000002</v>
      </c>
      <c r="B457">
        <v>0.52905089999999999</v>
      </c>
    </row>
    <row r="458" spans="1:2" x14ac:dyDescent="0.25">
      <c r="A458">
        <v>378.08859999999999</v>
      </c>
      <c r="B458">
        <v>0.53543879999999999</v>
      </c>
    </row>
    <row r="459" spans="1:2" x14ac:dyDescent="0.25">
      <c r="A459">
        <v>378.47449999999998</v>
      </c>
      <c r="B459">
        <v>0.54878150000000003</v>
      </c>
    </row>
    <row r="460" spans="1:2" x14ac:dyDescent="0.25">
      <c r="A460">
        <v>378.8603</v>
      </c>
      <c r="B460">
        <v>0.59101239999999999</v>
      </c>
    </row>
    <row r="461" spans="1:2" x14ac:dyDescent="0.25">
      <c r="A461">
        <v>379.24610000000001</v>
      </c>
      <c r="B461">
        <v>0.49678280000000002</v>
      </c>
    </row>
    <row r="462" spans="1:2" x14ac:dyDescent="0.25">
      <c r="A462">
        <v>379.6318</v>
      </c>
      <c r="B462">
        <v>0.52052209999999999</v>
      </c>
    </row>
    <row r="463" spans="1:2" x14ac:dyDescent="0.25">
      <c r="A463">
        <v>380.01760000000002</v>
      </c>
      <c r="B463">
        <v>0.55293579999999998</v>
      </c>
    </row>
    <row r="464" spans="1:2" x14ac:dyDescent="0.25">
      <c r="A464">
        <v>380.4033</v>
      </c>
      <c r="B464">
        <v>0.55129309999999998</v>
      </c>
    </row>
    <row r="465" spans="1:2" x14ac:dyDescent="0.25">
      <c r="A465">
        <v>380.78899999999999</v>
      </c>
      <c r="B465">
        <v>0.57526049999999995</v>
      </c>
    </row>
    <row r="466" spans="1:2" x14ac:dyDescent="0.25">
      <c r="A466">
        <v>381.17469999999997</v>
      </c>
      <c r="B466">
        <v>0.58153889999999997</v>
      </c>
    </row>
    <row r="467" spans="1:2" x14ac:dyDescent="0.25">
      <c r="A467">
        <v>381.56029999999998</v>
      </c>
      <c r="B467">
        <v>0.50470219999999999</v>
      </c>
    </row>
    <row r="468" spans="1:2" x14ac:dyDescent="0.25">
      <c r="A468">
        <v>381.94600000000003</v>
      </c>
      <c r="B468">
        <v>0.56175379999999997</v>
      </c>
    </row>
    <row r="469" spans="1:2" x14ac:dyDescent="0.25">
      <c r="A469">
        <v>382.33150000000001</v>
      </c>
      <c r="B469">
        <v>0.53577850000000005</v>
      </c>
    </row>
    <row r="470" spans="1:2" x14ac:dyDescent="0.25">
      <c r="A470">
        <v>382.71710000000002</v>
      </c>
      <c r="B470">
        <v>0.55299149999999997</v>
      </c>
    </row>
    <row r="471" spans="1:2" x14ac:dyDescent="0.25">
      <c r="A471">
        <v>383.10270000000003</v>
      </c>
      <c r="B471">
        <v>0.56221779999999999</v>
      </c>
    </row>
    <row r="472" spans="1:2" x14ac:dyDescent="0.25">
      <c r="A472">
        <v>383.48820000000001</v>
      </c>
      <c r="B472">
        <v>0.62916269999999996</v>
      </c>
    </row>
    <row r="473" spans="1:2" x14ac:dyDescent="0.25">
      <c r="A473">
        <v>383.87369999999999</v>
      </c>
      <c r="B473">
        <v>0.54218239999999995</v>
      </c>
    </row>
    <row r="474" spans="1:2" x14ac:dyDescent="0.25">
      <c r="A474">
        <v>384.25920000000002</v>
      </c>
      <c r="B474">
        <v>0.54025909999999999</v>
      </c>
    </row>
    <row r="475" spans="1:2" x14ac:dyDescent="0.25">
      <c r="A475">
        <v>384.6447</v>
      </c>
      <c r="B475">
        <v>0.5212272</v>
      </c>
    </row>
    <row r="476" spans="1:2" x14ac:dyDescent="0.25">
      <c r="A476">
        <v>385.03019999999998</v>
      </c>
      <c r="B476">
        <v>0.54034459999999995</v>
      </c>
    </row>
    <row r="477" spans="1:2" x14ac:dyDescent="0.25">
      <c r="A477">
        <v>385.41559999999998</v>
      </c>
      <c r="B477">
        <v>0.51988619999999997</v>
      </c>
    </row>
    <row r="478" spans="1:2" x14ac:dyDescent="0.25">
      <c r="A478">
        <v>385.80090000000001</v>
      </c>
      <c r="B478">
        <v>0.51585899999999996</v>
      </c>
    </row>
    <row r="479" spans="1:2" x14ac:dyDescent="0.25">
      <c r="A479">
        <v>386.18630000000002</v>
      </c>
      <c r="B479">
        <v>0.51507910000000001</v>
      </c>
    </row>
    <row r="480" spans="1:2" x14ac:dyDescent="0.25">
      <c r="A480">
        <v>386.57170000000002</v>
      </c>
      <c r="B480">
        <v>0.5298235</v>
      </c>
    </row>
    <row r="481" spans="1:2" x14ac:dyDescent="0.25">
      <c r="A481">
        <v>386.95699999999999</v>
      </c>
      <c r="B481">
        <v>0.56821560000000004</v>
      </c>
    </row>
    <row r="482" spans="1:2" x14ac:dyDescent="0.25">
      <c r="A482">
        <v>387.34230000000002</v>
      </c>
      <c r="B482">
        <v>0.54462390000000005</v>
      </c>
    </row>
    <row r="483" spans="1:2" x14ac:dyDescent="0.25">
      <c r="A483">
        <v>387.7276</v>
      </c>
      <c r="B483">
        <v>0.510938</v>
      </c>
    </row>
    <row r="484" spans="1:2" x14ac:dyDescent="0.25">
      <c r="A484">
        <v>388.11279999999999</v>
      </c>
      <c r="B484">
        <v>0.53793290000000005</v>
      </c>
    </row>
    <row r="485" spans="1:2" x14ac:dyDescent="0.25">
      <c r="A485">
        <v>388.49810000000002</v>
      </c>
      <c r="B485">
        <v>0.51350859999999998</v>
      </c>
    </row>
    <row r="486" spans="1:2" x14ac:dyDescent="0.25">
      <c r="A486">
        <v>388.88330000000002</v>
      </c>
      <c r="B486">
        <v>0.49434519999999998</v>
      </c>
    </row>
    <row r="487" spans="1:2" x14ac:dyDescent="0.25">
      <c r="A487">
        <v>389.26850000000002</v>
      </c>
      <c r="B487">
        <v>0.50890440000000003</v>
      </c>
    </row>
    <row r="488" spans="1:2" x14ac:dyDescent="0.25">
      <c r="A488">
        <v>389.65359999999998</v>
      </c>
      <c r="B488">
        <v>0.54884670000000002</v>
      </c>
    </row>
    <row r="489" spans="1:2" x14ac:dyDescent="0.25">
      <c r="A489">
        <v>390.03879999999998</v>
      </c>
      <c r="B489">
        <v>0.60863100000000003</v>
      </c>
    </row>
    <row r="490" spans="1:2" x14ac:dyDescent="0.25">
      <c r="A490">
        <v>390.4239</v>
      </c>
      <c r="B490">
        <v>0.50135079999999999</v>
      </c>
    </row>
    <row r="491" spans="1:2" x14ac:dyDescent="0.25">
      <c r="A491">
        <v>390.80900000000003</v>
      </c>
      <c r="B491">
        <v>0.48482619999999998</v>
      </c>
    </row>
    <row r="492" spans="1:2" x14ac:dyDescent="0.25">
      <c r="A492">
        <v>391.19400000000002</v>
      </c>
      <c r="B492">
        <v>0.5024402</v>
      </c>
    </row>
    <row r="493" spans="1:2" x14ac:dyDescent="0.25">
      <c r="A493">
        <v>391.57909999999998</v>
      </c>
      <c r="B493">
        <v>0.56294489999999997</v>
      </c>
    </row>
    <row r="494" spans="1:2" x14ac:dyDescent="0.25">
      <c r="A494">
        <v>391.96409999999997</v>
      </c>
      <c r="B494">
        <v>0.53810670000000005</v>
      </c>
    </row>
    <row r="495" spans="1:2" x14ac:dyDescent="0.25">
      <c r="A495">
        <v>392.34910000000002</v>
      </c>
      <c r="B495">
        <v>0.49916290000000002</v>
      </c>
    </row>
    <row r="496" spans="1:2" x14ac:dyDescent="0.25">
      <c r="A496">
        <v>392.73399999999998</v>
      </c>
      <c r="B496">
        <v>0.43291829999999998</v>
      </c>
    </row>
    <row r="497" spans="1:2" x14ac:dyDescent="0.25">
      <c r="A497">
        <v>393.11900000000003</v>
      </c>
      <c r="B497">
        <v>0.50637580000000004</v>
      </c>
    </row>
    <row r="498" spans="1:2" x14ac:dyDescent="0.25">
      <c r="A498">
        <v>393.50389999999999</v>
      </c>
      <c r="B498">
        <v>0.48329450000000002</v>
      </c>
    </row>
    <row r="499" spans="1:2" x14ac:dyDescent="0.25">
      <c r="A499">
        <v>393.8888</v>
      </c>
      <c r="B499">
        <v>0.48922670000000001</v>
      </c>
    </row>
    <row r="500" spans="1:2" x14ac:dyDescent="0.25">
      <c r="A500">
        <v>394.27370000000002</v>
      </c>
      <c r="B500">
        <v>0.45701419999999998</v>
      </c>
    </row>
    <row r="501" spans="1:2" x14ac:dyDescent="0.25">
      <c r="A501">
        <v>394.6585</v>
      </c>
      <c r="B501">
        <v>0.45762520000000001</v>
      </c>
    </row>
    <row r="502" spans="1:2" x14ac:dyDescent="0.25">
      <c r="A502">
        <v>395.04329999999999</v>
      </c>
      <c r="B502">
        <v>0.50022820000000001</v>
      </c>
    </row>
    <row r="503" spans="1:2" x14ac:dyDescent="0.25">
      <c r="A503">
        <v>395.42809999999997</v>
      </c>
      <c r="B503">
        <v>0.52922899999999995</v>
      </c>
    </row>
    <row r="504" spans="1:2" x14ac:dyDescent="0.25">
      <c r="A504">
        <v>395.81290000000001</v>
      </c>
      <c r="B504">
        <v>0.4816667</v>
      </c>
    </row>
    <row r="505" spans="1:2" x14ac:dyDescent="0.25">
      <c r="A505">
        <v>396.1977</v>
      </c>
      <c r="B505">
        <v>0.4706728</v>
      </c>
    </row>
    <row r="506" spans="1:2" x14ac:dyDescent="0.25">
      <c r="A506">
        <v>396.58240000000001</v>
      </c>
      <c r="B506">
        <v>0.47689330000000002</v>
      </c>
    </row>
    <row r="507" spans="1:2" x14ac:dyDescent="0.25">
      <c r="A507">
        <v>396.96710000000002</v>
      </c>
      <c r="B507">
        <v>0.44062020000000002</v>
      </c>
    </row>
    <row r="508" spans="1:2" x14ac:dyDescent="0.25">
      <c r="A508">
        <v>397.35180000000003</v>
      </c>
      <c r="B508">
        <v>0.49996970000000002</v>
      </c>
    </row>
    <row r="509" spans="1:2" x14ac:dyDescent="0.25">
      <c r="A509">
        <v>397.73649999999998</v>
      </c>
      <c r="B509">
        <v>0.46870519999999999</v>
      </c>
    </row>
    <row r="510" spans="1:2" x14ac:dyDescent="0.25">
      <c r="A510">
        <v>398.12110000000001</v>
      </c>
      <c r="B510">
        <v>0.45867390000000002</v>
      </c>
    </row>
    <row r="511" spans="1:2" x14ac:dyDescent="0.25">
      <c r="A511">
        <v>398.50569999999999</v>
      </c>
      <c r="B511">
        <v>0.482956</v>
      </c>
    </row>
    <row r="512" spans="1:2" x14ac:dyDescent="0.25">
      <c r="A512">
        <v>398.89030000000002</v>
      </c>
      <c r="B512">
        <v>0.44553409999999999</v>
      </c>
    </row>
    <row r="513" spans="1:2" x14ac:dyDescent="0.25">
      <c r="A513">
        <v>399.27480000000003</v>
      </c>
      <c r="B513">
        <v>0.4136724</v>
      </c>
    </row>
    <row r="514" spans="1:2" x14ac:dyDescent="0.25">
      <c r="A514">
        <v>399.65940000000001</v>
      </c>
      <c r="B514">
        <v>0.42885030000000002</v>
      </c>
    </row>
    <row r="515" spans="1:2" x14ac:dyDescent="0.25">
      <c r="A515">
        <v>400.04390000000001</v>
      </c>
      <c r="B515">
        <v>0.47739229999999999</v>
      </c>
    </row>
    <row r="516" spans="1:2" x14ac:dyDescent="0.25">
      <c r="A516">
        <v>400.42840000000001</v>
      </c>
      <c r="B516">
        <v>0.42401309999999998</v>
      </c>
    </row>
    <row r="517" spans="1:2" x14ac:dyDescent="0.25">
      <c r="A517">
        <v>400.81279999999998</v>
      </c>
      <c r="B517">
        <v>0.43070160000000002</v>
      </c>
    </row>
    <row r="518" spans="1:2" x14ac:dyDescent="0.25">
      <c r="A518">
        <v>401.19729999999998</v>
      </c>
      <c r="B518">
        <v>0.43794470000000002</v>
      </c>
    </row>
    <row r="519" spans="1:2" x14ac:dyDescent="0.25">
      <c r="A519">
        <v>401.58170000000001</v>
      </c>
      <c r="B519">
        <v>0.46290170000000003</v>
      </c>
    </row>
    <row r="520" spans="1:2" x14ac:dyDescent="0.25">
      <c r="A520">
        <v>401.96609999999998</v>
      </c>
      <c r="B520">
        <v>0.54047599999999996</v>
      </c>
    </row>
    <row r="521" spans="1:2" x14ac:dyDescent="0.25">
      <c r="A521">
        <v>402.35039999999998</v>
      </c>
      <c r="B521">
        <v>0.48104849999999999</v>
      </c>
    </row>
    <row r="522" spans="1:2" x14ac:dyDescent="0.25">
      <c r="A522">
        <v>402.73480000000001</v>
      </c>
      <c r="B522">
        <v>0.45227580000000001</v>
      </c>
    </row>
    <row r="523" spans="1:2" x14ac:dyDescent="0.25">
      <c r="A523">
        <v>403.1191</v>
      </c>
      <c r="B523">
        <v>0.4035842</v>
      </c>
    </row>
    <row r="524" spans="1:2" x14ac:dyDescent="0.25">
      <c r="A524">
        <v>403.5034</v>
      </c>
      <c r="B524">
        <v>0.44128210000000001</v>
      </c>
    </row>
    <row r="525" spans="1:2" x14ac:dyDescent="0.25">
      <c r="A525">
        <v>403.88760000000002</v>
      </c>
      <c r="B525">
        <v>0.45647019999999999</v>
      </c>
    </row>
    <row r="526" spans="1:2" x14ac:dyDescent="0.25">
      <c r="A526">
        <v>404.27190000000002</v>
      </c>
      <c r="B526">
        <v>0.45189040000000003</v>
      </c>
    </row>
    <row r="527" spans="1:2" x14ac:dyDescent="0.25">
      <c r="A527">
        <v>404.65609999999998</v>
      </c>
      <c r="B527">
        <v>0.42986419999999997</v>
      </c>
    </row>
    <row r="528" spans="1:2" x14ac:dyDescent="0.25">
      <c r="A528">
        <v>405.0403</v>
      </c>
      <c r="B528">
        <v>0.42667870000000002</v>
      </c>
    </row>
    <row r="529" spans="1:2" x14ac:dyDescent="0.25">
      <c r="A529">
        <v>405.42439999999999</v>
      </c>
      <c r="B529">
        <v>0.4016615</v>
      </c>
    </row>
    <row r="530" spans="1:2" x14ac:dyDescent="0.25">
      <c r="A530">
        <v>405.80860000000001</v>
      </c>
      <c r="B530">
        <v>0.4116901</v>
      </c>
    </row>
    <row r="531" spans="1:2" x14ac:dyDescent="0.25">
      <c r="A531">
        <v>406.1927</v>
      </c>
      <c r="B531">
        <v>0.40563739999999998</v>
      </c>
    </row>
    <row r="532" spans="1:2" x14ac:dyDescent="0.25">
      <c r="A532">
        <v>406.57679999999999</v>
      </c>
      <c r="B532">
        <v>0.39325480000000002</v>
      </c>
    </row>
    <row r="533" spans="1:2" x14ac:dyDescent="0.25">
      <c r="A533">
        <v>406.96080000000001</v>
      </c>
      <c r="B533">
        <v>0.42309999999999998</v>
      </c>
    </row>
    <row r="534" spans="1:2" x14ac:dyDescent="0.25">
      <c r="A534">
        <v>407.3449</v>
      </c>
      <c r="B534">
        <v>0.47354069999999998</v>
      </c>
    </row>
    <row r="535" spans="1:2" x14ac:dyDescent="0.25">
      <c r="A535">
        <v>407.72890000000001</v>
      </c>
      <c r="B535">
        <v>0.40792299999999998</v>
      </c>
    </row>
    <row r="536" spans="1:2" x14ac:dyDescent="0.25">
      <c r="A536">
        <v>408.11290000000002</v>
      </c>
      <c r="B536">
        <v>0.39104270000000002</v>
      </c>
    </row>
    <row r="537" spans="1:2" x14ac:dyDescent="0.25">
      <c r="A537">
        <v>408.49689999999998</v>
      </c>
      <c r="B537">
        <v>0.41865720000000001</v>
      </c>
    </row>
    <row r="538" spans="1:2" x14ac:dyDescent="0.25">
      <c r="A538">
        <v>408.88080000000002</v>
      </c>
      <c r="B538">
        <v>0.37490830000000003</v>
      </c>
    </row>
    <row r="539" spans="1:2" x14ac:dyDescent="0.25">
      <c r="A539">
        <v>409.2647</v>
      </c>
      <c r="B539">
        <v>0.40047189999999999</v>
      </c>
    </row>
    <row r="540" spans="1:2" x14ac:dyDescent="0.25">
      <c r="A540">
        <v>409.64859999999999</v>
      </c>
      <c r="B540">
        <v>0.35543419999999998</v>
      </c>
    </row>
    <row r="541" spans="1:2" x14ac:dyDescent="0.25">
      <c r="A541">
        <v>410.03250000000003</v>
      </c>
      <c r="B541">
        <v>0.4420984</v>
      </c>
    </row>
    <row r="542" spans="1:2" x14ac:dyDescent="0.25">
      <c r="A542">
        <v>410.41629999999998</v>
      </c>
      <c r="B542">
        <v>0.41400120000000001</v>
      </c>
    </row>
    <row r="543" spans="1:2" x14ac:dyDescent="0.25">
      <c r="A543">
        <v>410.80020000000002</v>
      </c>
      <c r="B543">
        <v>0.40685159999999998</v>
      </c>
    </row>
    <row r="544" spans="1:2" x14ac:dyDescent="0.25">
      <c r="A544">
        <v>411.18389999999999</v>
      </c>
      <c r="B544">
        <v>0.39564729999999998</v>
      </c>
    </row>
    <row r="545" spans="1:2" x14ac:dyDescent="0.25">
      <c r="A545">
        <v>411.5677</v>
      </c>
      <c r="B545">
        <v>0.41433880000000001</v>
      </c>
    </row>
    <row r="546" spans="1:2" x14ac:dyDescent="0.25">
      <c r="A546">
        <v>411.95139999999998</v>
      </c>
      <c r="B546">
        <v>0.42079879999999997</v>
      </c>
    </row>
    <row r="547" spans="1:2" x14ac:dyDescent="0.25">
      <c r="A547">
        <v>412.33510000000001</v>
      </c>
      <c r="B547">
        <v>0.39949879999999999</v>
      </c>
    </row>
    <row r="548" spans="1:2" x14ac:dyDescent="0.25">
      <c r="A548">
        <v>412.71879999999999</v>
      </c>
      <c r="B548">
        <v>0.37172680000000002</v>
      </c>
    </row>
    <row r="549" spans="1:2" x14ac:dyDescent="0.25">
      <c r="A549">
        <v>413.10250000000002</v>
      </c>
      <c r="B549">
        <v>0.35070950000000001</v>
      </c>
    </row>
    <row r="550" spans="1:2" x14ac:dyDescent="0.25">
      <c r="A550">
        <v>413.48610000000002</v>
      </c>
      <c r="B550">
        <v>0.3864166</v>
      </c>
    </row>
    <row r="551" spans="1:2" x14ac:dyDescent="0.25">
      <c r="A551">
        <v>413.86970000000002</v>
      </c>
      <c r="B551">
        <v>0.32350950000000001</v>
      </c>
    </row>
    <row r="552" spans="1:2" x14ac:dyDescent="0.25">
      <c r="A552">
        <v>414.25330000000002</v>
      </c>
      <c r="B552">
        <v>0.35245799999999999</v>
      </c>
    </row>
    <row r="553" spans="1:2" x14ac:dyDescent="0.25">
      <c r="A553">
        <v>414.63690000000003</v>
      </c>
      <c r="B553">
        <v>0.38524989999999998</v>
      </c>
    </row>
    <row r="554" spans="1:2" x14ac:dyDescent="0.25">
      <c r="A554">
        <v>415.0204</v>
      </c>
      <c r="B554">
        <v>0.39011839999999998</v>
      </c>
    </row>
    <row r="555" spans="1:2" x14ac:dyDescent="0.25">
      <c r="A555">
        <v>415.40390000000002</v>
      </c>
      <c r="B555">
        <v>0.38904709999999998</v>
      </c>
    </row>
    <row r="556" spans="1:2" x14ac:dyDescent="0.25">
      <c r="A556">
        <v>415.78739999999999</v>
      </c>
      <c r="B556">
        <v>0.3391747</v>
      </c>
    </row>
    <row r="557" spans="1:2" x14ac:dyDescent="0.25">
      <c r="A557">
        <v>416.17090000000002</v>
      </c>
      <c r="B557">
        <v>0.33850150000000001</v>
      </c>
    </row>
    <row r="558" spans="1:2" x14ac:dyDescent="0.25">
      <c r="A558">
        <v>416.55430000000001</v>
      </c>
      <c r="B558">
        <v>0.35418290000000002</v>
      </c>
    </row>
    <row r="559" spans="1:2" x14ac:dyDescent="0.25">
      <c r="A559">
        <v>416.93770000000001</v>
      </c>
      <c r="B559">
        <v>0.3849844</v>
      </c>
    </row>
    <row r="560" spans="1:2" x14ac:dyDescent="0.25">
      <c r="A560">
        <v>417.3211</v>
      </c>
      <c r="B560">
        <v>0.30493320000000002</v>
      </c>
    </row>
    <row r="561" spans="1:2" x14ac:dyDescent="0.25">
      <c r="A561">
        <v>417.70440000000002</v>
      </c>
      <c r="B561">
        <v>0.36378070000000001</v>
      </c>
    </row>
    <row r="562" spans="1:2" x14ac:dyDescent="0.25">
      <c r="A562">
        <v>418.08780000000002</v>
      </c>
      <c r="B562">
        <v>0.37452229999999997</v>
      </c>
    </row>
    <row r="563" spans="1:2" x14ac:dyDescent="0.25">
      <c r="A563">
        <v>418.47109999999998</v>
      </c>
      <c r="B563">
        <v>0.37726769999999998</v>
      </c>
    </row>
    <row r="564" spans="1:2" x14ac:dyDescent="0.25">
      <c r="A564">
        <v>418.8544</v>
      </c>
      <c r="B564">
        <v>0.35293039999999998</v>
      </c>
    </row>
    <row r="565" spans="1:2" x14ac:dyDescent="0.25">
      <c r="A565">
        <v>419.23759999999999</v>
      </c>
      <c r="B565">
        <v>0.30020960000000002</v>
      </c>
    </row>
    <row r="566" spans="1:2" x14ac:dyDescent="0.25">
      <c r="A566">
        <v>419.62079999999997</v>
      </c>
      <c r="B566">
        <v>0.35021819999999998</v>
      </c>
    </row>
    <row r="567" spans="1:2" x14ac:dyDescent="0.25">
      <c r="A567">
        <v>420.00409999999999</v>
      </c>
      <c r="B567">
        <v>0.37213489999999999</v>
      </c>
    </row>
    <row r="568" spans="1:2" x14ac:dyDescent="0.25">
      <c r="A568">
        <v>420.38720000000001</v>
      </c>
      <c r="B568">
        <v>0.34690860000000001</v>
      </c>
    </row>
    <row r="569" spans="1:2" x14ac:dyDescent="0.25">
      <c r="A569">
        <v>420.7704</v>
      </c>
      <c r="B569">
        <v>0.28817900000000002</v>
      </c>
    </row>
    <row r="570" spans="1:2" x14ac:dyDescent="0.25">
      <c r="A570">
        <v>421.15350000000001</v>
      </c>
      <c r="B570">
        <v>0.3148301</v>
      </c>
    </row>
    <row r="571" spans="1:2" x14ac:dyDescent="0.25">
      <c r="A571">
        <v>421.53660000000002</v>
      </c>
      <c r="B571">
        <v>0.33568199999999998</v>
      </c>
    </row>
    <row r="572" spans="1:2" x14ac:dyDescent="0.25">
      <c r="A572">
        <v>421.9196</v>
      </c>
      <c r="B572">
        <v>0.2857151</v>
      </c>
    </row>
    <row r="573" spans="1:2" x14ac:dyDescent="0.25">
      <c r="A573">
        <v>422.30270000000002</v>
      </c>
      <c r="B573">
        <v>0.28543489999999999</v>
      </c>
    </row>
    <row r="574" spans="1:2" x14ac:dyDescent="0.25">
      <c r="A574">
        <v>422.6857</v>
      </c>
      <c r="B574">
        <v>0.26834639999999998</v>
      </c>
    </row>
    <row r="575" spans="1:2" x14ac:dyDescent="0.25">
      <c r="A575">
        <v>423.06880000000001</v>
      </c>
      <c r="B575">
        <v>0.27742250000000002</v>
      </c>
    </row>
    <row r="576" spans="1:2" x14ac:dyDescent="0.25">
      <c r="A576">
        <v>423.45170000000002</v>
      </c>
      <c r="B576">
        <v>0.29600520000000002</v>
      </c>
    </row>
    <row r="577" spans="1:2" x14ac:dyDescent="0.25">
      <c r="A577">
        <v>423.83460000000002</v>
      </c>
      <c r="B577">
        <v>0.32076900000000003</v>
      </c>
    </row>
    <row r="578" spans="1:2" x14ac:dyDescent="0.25">
      <c r="A578">
        <v>424.21749999999997</v>
      </c>
      <c r="B578">
        <v>0.31789479999999998</v>
      </c>
    </row>
    <row r="579" spans="1:2" x14ac:dyDescent="0.25">
      <c r="A579">
        <v>424.60039999999998</v>
      </c>
      <c r="B579">
        <v>0.326104</v>
      </c>
    </row>
    <row r="580" spans="1:2" x14ac:dyDescent="0.25">
      <c r="A580">
        <v>424.98320000000001</v>
      </c>
      <c r="B580">
        <v>0.33252619999999999</v>
      </c>
    </row>
    <row r="581" spans="1:2" x14ac:dyDescent="0.25">
      <c r="A581">
        <v>425.36610000000002</v>
      </c>
      <c r="B581">
        <v>0.29057759999999999</v>
      </c>
    </row>
    <row r="582" spans="1:2" x14ac:dyDescent="0.25">
      <c r="A582">
        <v>425.74889999999999</v>
      </c>
      <c r="B582">
        <v>0.26908389999999999</v>
      </c>
    </row>
    <row r="583" spans="1:2" x14ac:dyDescent="0.25">
      <c r="A583">
        <v>426.13170000000002</v>
      </c>
      <c r="B583">
        <v>0.29764980000000002</v>
      </c>
    </row>
    <row r="584" spans="1:2" x14ac:dyDescent="0.25">
      <c r="A584">
        <v>426.51440000000002</v>
      </c>
      <c r="B584">
        <v>0.28767350000000003</v>
      </c>
    </row>
    <row r="585" spans="1:2" x14ac:dyDescent="0.25">
      <c r="A585">
        <v>426.8972</v>
      </c>
      <c r="B585">
        <v>0.3009211</v>
      </c>
    </row>
    <row r="586" spans="1:2" x14ac:dyDescent="0.25">
      <c r="A586">
        <v>427.2799</v>
      </c>
      <c r="B586">
        <v>0.30050939999999998</v>
      </c>
    </row>
    <row r="587" spans="1:2" x14ac:dyDescent="0.25">
      <c r="A587">
        <v>427.6626</v>
      </c>
      <c r="B587">
        <v>0.26182640000000001</v>
      </c>
    </row>
    <row r="588" spans="1:2" x14ac:dyDescent="0.25">
      <c r="A588">
        <v>428.04520000000002</v>
      </c>
      <c r="B588">
        <v>0.26965129999999998</v>
      </c>
    </row>
    <row r="589" spans="1:2" x14ac:dyDescent="0.25">
      <c r="A589">
        <v>428.42779999999999</v>
      </c>
      <c r="B589">
        <v>0.27936820000000001</v>
      </c>
    </row>
    <row r="590" spans="1:2" x14ac:dyDescent="0.25">
      <c r="A590">
        <v>428.81040000000002</v>
      </c>
      <c r="B590">
        <v>0.274198</v>
      </c>
    </row>
    <row r="591" spans="1:2" x14ac:dyDescent="0.25">
      <c r="A591">
        <v>429.19299999999998</v>
      </c>
      <c r="B591">
        <v>0.33854319999999999</v>
      </c>
    </row>
    <row r="592" spans="1:2" x14ac:dyDescent="0.25">
      <c r="A592">
        <v>429.57549999999998</v>
      </c>
      <c r="B592">
        <v>0.27158700000000002</v>
      </c>
    </row>
    <row r="593" spans="1:2" x14ac:dyDescent="0.25">
      <c r="A593">
        <v>429.95800000000003</v>
      </c>
      <c r="B593">
        <v>0.2460049</v>
      </c>
    </row>
    <row r="594" spans="1:2" x14ac:dyDescent="0.25">
      <c r="A594">
        <v>430.34050000000002</v>
      </c>
      <c r="B594">
        <v>0.27257480000000001</v>
      </c>
    </row>
    <row r="595" spans="1:2" x14ac:dyDescent="0.25">
      <c r="A595">
        <v>430.72300000000001</v>
      </c>
      <c r="B595">
        <v>0.26521830000000002</v>
      </c>
    </row>
    <row r="596" spans="1:2" x14ac:dyDescent="0.25">
      <c r="A596">
        <v>431.10539999999997</v>
      </c>
      <c r="B596">
        <v>0.26787739999999999</v>
      </c>
    </row>
    <row r="597" spans="1:2" x14ac:dyDescent="0.25">
      <c r="A597">
        <v>431.48790000000002</v>
      </c>
      <c r="B597">
        <v>0.26003900000000002</v>
      </c>
    </row>
    <row r="598" spans="1:2" x14ac:dyDescent="0.25">
      <c r="A598">
        <v>431.87020000000001</v>
      </c>
      <c r="B598">
        <v>0.2630016</v>
      </c>
    </row>
    <row r="599" spans="1:2" x14ac:dyDescent="0.25">
      <c r="A599">
        <v>432.25259999999997</v>
      </c>
      <c r="B599">
        <v>0.29591030000000001</v>
      </c>
    </row>
    <row r="600" spans="1:2" x14ac:dyDescent="0.25">
      <c r="A600">
        <v>432.63490000000002</v>
      </c>
      <c r="B600">
        <v>0.33799760000000001</v>
      </c>
    </row>
    <row r="601" spans="1:2" x14ac:dyDescent="0.25">
      <c r="A601">
        <v>433.0172</v>
      </c>
      <c r="B601">
        <v>0.30740329999999999</v>
      </c>
    </row>
    <row r="602" spans="1:2" x14ac:dyDescent="0.25">
      <c r="A602">
        <v>433.39949999999999</v>
      </c>
      <c r="B602">
        <v>0.28486620000000001</v>
      </c>
    </row>
    <row r="603" spans="1:2" x14ac:dyDescent="0.25">
      <c r="A603">
        <v>433.7817</v>
      </c>
      <c r="B603">
        <v>0.30358669999999999</v>
      </c>
    </row>
    <row r="604" spans="1:2" x14ac:dyDescent="0.25">
      <c r="A604">
        <v>434.16390000000001</v>
      </c>
      <c r="B604">
        <v>0.2616445</v>
      </c>
    </row>
    <row r="605" spans="1:2" x14ac:dyDescent="0.25">
      <c r="A605">
        <v>434.5462</v>
      </c>
      <c r="B605">
        <v>0.28572579999999997</v>
      </c>
    </row>
    <row r="606" spans="1:2" x14ac:dyDescent="0.25">
      <c r="A606">
        <v>434.92829999999998</v>
      </c>
      <c r="B606">
        <v>0.29045100000000001</v>
      </c>
    </row>
    <row r="607" spans="1:2" x14ac:dyDescent="0.25">
      <c r="A607">
        <v>435.31049999999999</v>
      </c>
      <c r="B607">
        <v>0.26298870000000002</v>
      </c>
    </row>
    <row r="608" spans="1:2" x14ac:dyDescent="0.25">
      <c r="A608">
        <v>435.69260000000003</v>
      </c>
      <c r="B608">
        <v>0.29537429999999998</v>
      </c>
    </row>
    <row r="609" spans="1:2" x14ac:dyDescent="0.25">
      <c r="A609">
        <v>436.07470000000001</v>
      </c>
      <c r="B609">
        <v>0.2489218</v>
      </c>
    </row>
    <row r="610" spans="1:2" x14ac:dyDescent="0.25">
      <c r="A610">
        <v>436.45670000000001</v>
      </c>
      <c r="B610">
        <v>0.25145509999999999</v>
      </c>
    </row>
    <row r="611" spans="1:2" x14ac:dyDescent="0.25">
      <c r="A611">
        <v>436.83870000000002</v>
      </c>
      <c r="B611">
        <v>0.25654589999999999</v>
      </c>
    </row>
    <row r="612" spans="1:2" x14ac:dyDescent="0.25">
      <c r="A612">
        <v>437.22070000000002</v>
      </c>
      <c r="B612">
        <v>0.2134567</v>
      </c>
    </row>
    <row r="613" spans="1:2" x14ac:dyDescent="0.25">
      <c r="A613">
        <v>437.60270000000003</v>
      </c>
      <c r="B613">
        <v>0.28704600000000002</v>
      </c>
    </row>
    <row r="614" spans="1:2" x14ac:dyDescent="0.25">
      <c r="A614">
        <v>437.9846</v>
      </c>
      <c r="B614">
        <v>0.21839259999999999</v>
      </c>
    </row>
    <row r="615" spans="1:2" x14ac:dyDescent="0.25">
      <c r="A615">
        <v>438.36660000000001</v>
      </c>
      <c r="B615">
        <v>0.2313539</v>
      </c>
    </row>
    <row r="616" spans="1:2" x14ac:dyDescent="0.25">
      <c r="A616">
        <v>438.74849999999998</v>
      </c>
      <c r="B616">
        <v>0.21312239999999999</v>
      </c>
    </row>
    <row r="617" spans="1:2" x14ac:dyDescent="0.25">
      <c r="A617">
        <v>439.13040000000001</v>
      </c>
      <c r="B617">
        <v>0.2352851</v>
      </c>
    </row>
    <row r="618" spans="1:2" x14ac:dyDescent="0.25">
      <c r="A618">
        <v>439.51220000000001</v>
      </c>
      <c r="B618">
        <v>0.23306080000000001</v>
      </c>
    </row>
    <row r="619" spans="1:2" x14ac:dyDescent="0.25">
      <c r="A619">
        <v>439.89400000000001</v>
      </c>
      <c r="B619">
        <v>0.2829911</v>
      </c>
    </row>
    <row r="620" spans="1:2" x14ac:dyDescent="0.25">
      <c r="A620">
        <v>440.2758</v>
      </c>
      <c r="B620">
        <v>0.23883309999999999</v>
      </c>
    </row>
    <row r="621" spans="1:2" x14ac:dyDescent="0.25">
      <c r="A621">
        <v>440.65750000000003</v>
      </c>
      <c r="B621">
        <v>0.21086650000000001</v>
      </c>
    </row>
    <row r="622" spans="1:2" x14ac:dyDescent="0.25">
      <c r="A622">
        <v>441.03919999999999</v>
      </c>
      <c r="B622">
        <v>0.25027690000000002</v>
      </c>
    </row>
    <row r="623" spans="1:2" x14ac:dyDescent="0.25">
      <c r="A623">
        <v>441.42099999999999</v>
      </c>
      <c r="B623">
        <v>0.244587</v>
      </c>
    </row>
    <row r="624" spans="1:2" x14ac:dyDescent="0.25">
      <c r="A624">
        <v>441.80259999999998</v>
      </c>
      <c r="B624">
        <v>0.23870160000000001</v>
      </c>
    </row>
    <row r="625" spans="1:2" x14ac:dyDescent="0.25">
      <c r="A625">
        <v>442.18430000000001</v>
      </c>
      <c r="B625">
        <v>0.24592449999999999</v>
      </c>
    </row>
    <row r="626" spans="1:2" x14ac:dyDescent="0.25">
      <c r="A626">
        <v>442.5659</v>
      </c>
      <c r="B626">
        <v>0.2295353</v>
      </c>
    </row>
    <row r="627" spans="1:2" x14ac:dyDescent="0.25">
      <c r="A627">
        <v>442.94749999999999</v>
      </c>
      <c r="B627">
        <v>0.2047708</v>
      </c>
    </row>
    <row r="628" spans="1:2" x14ac:dyDescent="0.25">
      <c r="A628">
        <v>443.32909999999998</v>
      </c>
      <c r="B628">
        <v>0.23141719999999999</v>
      </c>
    </row>
    <row r="629" spans="1:2" x14ac:dyDescent="0.25">
      <c r="A629">
        <v>443.7106</v>
      </c>
      <c r="B629">
        <v>0.22205900000000001</v>
      </c>
    </row>
    <row r="630" spans="1:2" x14ac:dyDescent="0.25">
      <c r="A630">
        <v>444.09210000000002</v>
      </c>
      <c r="B630">
        <v>0.18888340000000001</v>
      </c>
    </row>
    <row r="631" spans="1:2" x14ac:dyDescent="0.25">
      <c r="A631">
        <v>444.47359999999998</v>
      </c>
      <c r="B631">
        <v>0.25130560000000002</v>
      </c>
    </row>
    <row r="632" spans="1:2" x14ac:dyDescent="0.25">
      <c r="A632">
        <v>444.85500000000002</v>
      </c>
      <c r="B632">
        <v>0.1986723</v>
      </c>
    </row>
    <row r="633" spans="1:2" x14ac:dyDescent="0.25">
      <c r="A633">
        <v>445.23649999999998</v>
      </c>
      <c r="B633">
        <v>0.23344329999999999</v>
      </c>
    </row>
    <row r="634" spans="1:2" x14ac:dyDescent="0.25">
      <c r="A634">
        <v>445.61790000000002</v>
      </c>
      <c r="B634">
        <v>0.1998936</v>
      </c>
    </row>
    <row r="635" spans="1:2" x14ac:dyDescent="0.25">
      <c r="A635">
        <v>445.99930000000001</v>
      </c>
      <c r="B635">
        <v>0.1909901</v>
      </c>
    </row>
    <row r="636" spans="1:2" x14ac:dyDescent="0.25">
      <c r="A636">
        <v>446.38060000000002</v>
      </c>
      <c r="B636">
        <v>0.2335411</v>
      </c>
    </row>
    <row r="637" spans="1:2" x14ac:dyDescent="0.25">
      <c r="A637">
        <v>446.76190000000003</v>
      </c>
      <c r="B637">
        <v>0.23871319999999999</v>
      </c>
    </row>
    <row r="638" spans="1:2" x14ac:dyDescent="0.25">
      <c r="A638">
        <v>447.14319999999998</v>
      </c>
      <c r="B638">
        <v>0.1982689</v>
      </c>
    </row>
    <row r="639" spans="1:2" x14ac:dyDescent="0.25">
      <c r="A639">
        <v>447.52449999999999</v>
      </c>
      <c r="B639">
        <v>0.2117493</v>
      </c>
    </row>
    <row r="640" spans="1:2" x14ac:dyDescent="0.25">
      <c r="A640">
        <v>447.90570000000002</v>
      </c>
      <c r="B640">
        <v>0.23882429999999999</v>
      </c>
    </row>
    <row r="641" spans="1:2" x14ac:dyDescent="0.25">
      <c r="A641">
        <v>448.2869</v>
      </c>
      <c r="B641">
        <v>0.25721090000000002</v>
      </c>
    </row>
    <row r="642" spans="1:2" x14ac:dyDescent="0.25">
      <c r="A642">
        <v>448.66800000000001</v>
      </c>
      <c r="B642">
        <v>0.189251</v>
      </c>
    </row>
    <row r="643" spans="1:2" x14ac:dyDescent="0.25">
      <c r="A643">
        <v>449.04919999999998</v>
      </c>
      <c r="B643">
        <v>0.23519309999999999</v>
      </c>
    </row>
    <row r="644" spans="1:2" x14ac:dyDescent="0.25">
      <c r="A644">
        <v>449.43029999999999</v>
      </c>
      <c r="B644">
        <v>0.21014379999999999</v>
      </c>
    </row>
    <row r="645" spans="1:2" x14ac:dyDescent="0.25">
      <c r="A645">
        <v>449.81139999999999</v>
      </c>
      <c r="B645">
        <v>0.24252009999999999</v>
      </c>
    </row>
    <row r="646" spans="1:2" x14ac:dyDescent="0.25">
      <c r="A646">
        <v>450.1925</v>
      </c>
      <c r="B646">
        <v>0.25452180000000002</v>
      </c>
    </row>
    <row r="647" spans="1:2" x14ac:dyDescent="0.25">
      <c r="A647">
        <v>450.57350000000002</v>
      </c>
      <c r="B647">
        <v>0.27158749999999998</v>
      </c>
    </row>
    <row r="648" spans="1:2" x14ac:dyDescent="0.25">
      <c r="A648">
        <v>450.9545</v>
      </c>
      <c r="B648">
        <v>0.2126681</v>
      </c>
    </row>
    <row r="649" spans="1:2" x14ac:dyDescent="0.25">
      <c r="A649">
        <v>451.33550000000002</v>
      </c>
      <c r="B649">
        <v>0.1933319</v>
      </c>
    </row>
    <row r="650" spans="1:2" x14ac:dyDescent="0.25">
      <c r="A650">
        <v>451.71640000000002</v>
      </c>
      <c r="B650">
        <v>0.19233990000000001</v>
      </c>
    </row>
    <row r="651" spans="1:2" x14ac:dyDescent="0.25">
      <c r="A651">
        <v>452.09739999999999</v>
      </c>
      <c r="B651">
        <v>0.25777060000000002</v>
      </c>
    </row>
    <row r="652" spans="1:2" x14ac:dyDescent="0.25">
      <c r="A652">
        <v>452.47820000000002</v>
      </c>
      <c r="B652">
        <v>0.21402740000000001</v>
      </c>
    </row>
    <row r="653" spans="1:2" x14ac:dyDescent="0.25">
      <c r="A653">
        <v>452.85910000000001</v>
      </c>
      <c r="B653">
        <v>0.20596210000000001</v>
      </c>
    </row>
    <row r="654" spans="1:2" x14ac:dyDescent="0.25">
      <c r="A654">
        <v>453.23989999999998</v>
      </c>
      <c r="B654">
        <v>0.24413960000000001</v>
      </c>
    </row>
    <row r="655" spans="1:2" x14ac:dyDescent="0.25">
      <c r="A655">
        <v>453.62079999999997</v>
      </c>
      <c r="B655">
        <v>0.2437568</v>
      </c>
    </row>
    <row r="656" spans="1:2" x14ac:dyDescent="0.25">
      <c r="A656">
        <v>454.0016</v>
      </c>
      <c r="B656">
        <v>0.27971689999999999</v>
      </c>
    </row>
    <row r="657" spans="1:2" x14ac:dyDescent="0.25">
      <c r="A657">
        <v>454.38229999999999</v>
      </c>
      <c r="B657">
        <v>0.17965700000000001</v>
      </c>
    </row>
    <row r="658" spans="1:2" x14ac:dyDescent="0.25">
      <c r="A658">
        <v>454.76299999999998</v>
      </c>
      <c r="B658">
        <v>0.18028430000000001</v>
      </c>
    </row>
    <row r="659" spans="1:2" x14ac:dyDescent="0.25">
      <c r="A659">
        <v>455.14370000000002</v>
      </c>
      <c r="B659">
        <v>0.26888459999999997</v>
      </c>
    </row>
    <row r="660" spans="1:2" x14ac:dyDescent="0.25">
      <c r="A660">
        <v>455.52440000000001</v>
      </c>
      <c r="B660">
        <v>0.25547229999999999</v>
      </c>
    </row>
    <row r="661" spans="1:2" x14ac:dyDescent="0.25">
      <c r="A661">
        <v>455.90499999999997</v>
      </c>
      <c r="B661">
        <v>0.2343508</v>
      </c>
    </row>
    <row r="662" spans="1:2" x14ac:dyDescent="0.25">
      <c r="A662">
        <v>456.28559999999999</v>
      </c>
      <c r="B662">
        <v>0.18286549999999999</v>
      </c>
    </row>
    <row r="663" spans="1:2" x14ac:dyDescent="0.25">
      <c r="A663">
        <v>456.6662</v>
      </c>
      <c r="B663">
        <v>0.14355789999999999</v>
      </c>
    </row>
    <row r="664" spans="1:2" x14ac:dyDescent="0.25">
      <c r="A664">
        <v>457.04669999999999</v>
      </c>
      <c r="B664">
        <v>0.25154080000000001</v>
      </c>
    </row>
    <row r="665" spans="1:2" x14ac:dyDescent="0.25">
      <c r="A665">
        <v>457.42720000000003</v>
      </c>
      <c r="B665">
        <v>0.28105920000000001</v>
      </c>
    </row>
    <row r="666" spans="1:2" x14ac:dyDescent="0.25">
      <c r="A666">
        <v>457.80770000000001</v>
      </c>
      <c r="B666">
        <v>0.15965789999999999</v>
      </c>
    </row>
    <row r="667" spans="1:2" x14ac:dyDescent="0.25">
      <c r="A667">
        <v>458.18819999999999</v>
      </c>
      <c r="B667">
        <v>0.1867837</v>
      </c>
    </row>
    <row r="668" spans="1:2" x14ac:dyDescent="0.25">
      <c r="A668">
        <v>458.5686</v>
      </c>
      <c r="B668">
        <v>0.18212800000000001</v>
      </c>
    </row>
    <row r="669" spans="1:2" x14ac:dyDescent="0.25">
      <c r="A669">
        <v>458.94900000000001</v>
      </c>
      <c r="B669">
        <v>0.2186719</v>
      </c>
    </row>
    <row r="670" spans="1:2" x14ac:dyDescent="0.25">
      <c r="A670">
        <v>459.32940000000002</v>
      </c>
      <c r="B670">
        <v>0.24794169999999999</v>
      </c>
    </row>
    <row r="671" spans="1:2" x14ac:dyDescent="0.25">
      <c r="A671">
        <v>459.7097</v>
      </c>
      <c r="B671">
        <v>0.22082750000000001</v>
      </c>
    </row>
    <row r="672" spans="1:2" x14ac:dyDescent="0.25">
      <c r="A672">
        <v>460.09010000000001</v>
      </c>
      <c r="B672">
        <v>0.2267631</v>
      </c>
    </row>
    <row r="673" spans="1:2" x14ac:dyDescent="0.25">
      <c r="A673">
        <v>460.47030000000001</v>
      </c>
      <c r="B673">
        <v>0.2345795</v>
      </c>
    </row>
    <row r="674" spans="1:2" x14ac:dyDescent="0.25">
      <c r="A674">
        <v>460.85059999999999</v>
      </c>
      <c r="B674">
        <v>0.2455937</v>
      </c>
    </row>
    <row r="675" spans="1:2" x14ac:dyDescent="0.25">
      <c r="A675">
        <v>461.23090000000002</v>
      </c>
      <c r="B675">
        <v>0.22006619999999999</v>
      </c>
    </row>
    <row r="676" spans="1:2" x14ac:dyDescent="0.25">
      <c r="A676">
        <v>461.61110000000002</v>
      </c>
      <c r="B676">
        <v>0.19562599999999999</v>
      </c>
    </row>
    <row r="677" spans="1:2" x14ac:dyDescent="0.25">
      <c r="A677">
        <v>461.99119999999999</v>
      </c>
      <c r="B677">
        <v>0.24607090000000001</v>
      </c>
    </row>
    <row r="678" spans="1:2" x14ac:dyDescent="0.25">
      <c r="A678">
        <v>462.37139999999999</v>
      </c>
      <c r="B678">
        <v>0.2136081</v>
      </c>
    </row>
    <row r="679" spans="1:2" x14ac:dyDescent="0.25">
      <c r="A679">
        <v>462.75150000000002</v>
      </c>
      <c r="B679">
        <v>0.27750989999999998</v>
      </c>
    </row>
    <row r="680" spans="1:2" x14ac:dyDescent="0.25">
      <c r="A680">
        <v>463.13159999999999</v>
      </c>
      <c r="B680">
        <v>0.3131948</v>
      </c>
    </row>
    <row r="681" spans="1:2" x14ac:dyDescent="0.25">
      <c r="A681">
        <v>463.51159999999999</v>
      </c>
      <c r="B681">
        <v>0.25052029999999997</v>
      </c>
    </row>
    <row r="682" spans="1:2" x14ac:dyDescent="0.25">
      <c r="A682">
        <v>463.89159999999998</v>
      </c>
      <c r="B682">
        <v>0.2124743</v>
      </c>
    </row>
    <row r="683" spans="1:2" x14ac:dyDescent="0.25">
      <c r="A683">
        <v>464.27159999999998</v>
      </c>
      <c r="B683">
        <v>0.2474565</v>
      </c>
    </row>
    <row r="684" spans="1:2" x14ac:dyDescent="0.25">
      <c r="A684">
        <v>464.65159999999997</v>
      </c>
      <c r="B684">
        <v>0.20750109999999999</v>
      </c>
    </row>
    <row r="685" spans="1:2" x14ac:dyDescent="0.25">
      <c r="A685">
        <v>465.03160000000003</v>
      </c>
      <c r="B685">
        <v>0.27391840000000001</v>
      </c>
    </row>
    <row r="686" spans="1:2" x14ac:dyDescent="0.25">
      <c r="A686">
        <v>465.41149999999999</v>
      </c>
      <c r="B686">
        <v>0.24796309999999999</v>
      </c>
    </row>
    <row r="687" spans="1:2" x14ac:dyDescent="0.25">
      <c r="A687">
        <v>465.79140000000001</v>
      </c>
      <c r="B687">
        <v>0.2019252</v>
      </c>
    </row>
    <row r="688" spans="1:2" x14ac:dyDescent="0.25">
      <c r="A688">
        <v>466.1712</v>
      </c>
      <c r="B688">
        <v>0.1799887</v>
      </c>
    </row>
    <row r="689" spans="1:2" x14ac:dyDescent="0.25">
      <c r="A689">
        <v>466.55110000000002</v>
      </c>
      <c r="B689">
        <v>0.2189953</v>
      </c>
    </row>
    <row r="690" spans="1:2" x14ac:dyDescent="0.25">
      <c r="A690">
        <v>466.93079999999998</v>
      </c>
      <c r="B690">
        <v>0.1939504</v>
      </c>
    </row>
    <row r="691" spans="1:2" x14ac:dyDescent="0.25">
      <c r="A691">
        <v>467.31060000000002</v>
      </c>
      <c r="B691">
        <v>0.25949369999999999</v>
      </c>
    </row>
    <row r="692" spans="1:2" x14ac:dyDescent="0.25">
      <c r="A692">
        <v>467.69029999999998</v>
      </c>
      <c r="B692">
        <v>0.22919519999999999</v>
      </c>
    </row>
    <row r="693" spans="1:2" x14ac:dyDescent="0.25">
      <c r="A693">
        <v>468.07</v>
      </c>
      <c r="B693">
        <v>0.23532020000000001</v>
      </c>
    </row>
    <row r="694" spans="1:2" x14ac:dyDescent="0.25">
      <c r="A694">
        <v>468.44970000000001</v>
      </c>
      <c r="B694">
        <v>0.2319223</v>
      </c>
    </row>
    <row r="695" spans="1:2" x14ac:dyDescent="0.25">
      <c r="A695">
        <v>468.82940000000002</v>
      </c>
      <c r="B695">
        <v>0.1841227</v>
      </c>
    </row>
    <row r="696" spans="1:2" x14ac:dyDescent="0.25">
      <c r="A696">
        <v>469.209</v>
      </c>
      <c r="B696">
        <v>0.22281419999999999</v>
      </c>
    </row>
    <row r="697" spans="1:2" x14ac:dyDescent="0.25">
      <c r="A697">
        <v>469.58850000000001</v>
      </c>
      <c r="B697">
        <v>0.29194969999999998</v>
      </c>
    </row>
    <row r="698" spans="1:2" x14ac:dyDescent="0.25">
      <c r="A698">
        <v>469.96809999999999</v>
      </c>
      <c r="B698">
        <v>0.247667</v>
      </c>
    </row>
    <row r="699" spans="1:2" x14ac:dyDescent="0.25">
      <c r="A699">
        <v>470.3476</v>
      </c>
      <c r="B699">
        <v>0.23867260000000001</v>
      </c>
    </row>
    <row r="700" spans="1:2" x14ac:dyDescent="0.25">
      <c r="A700">
        <v>470.72710000000001</v>
      </c>
      <c r="B700">
        <v>0.34278570000000003</v>
      </c>
    </row>
    <row r="701" spans="1:2" x14ac:dyDescent="0.25">
      <c r="A701">
        <v>471.10660000000001</v>
      </c>
      <c r="B701">
        <v>0.32954729999999999</v>
      </c>
    </row>
    <row r="702" spans="1:2" x14ac:dyDescent="0.25">
      <c r="A702">
        <v>471.48599999999999</v>
      </c>
      <c r="B702">
        <v>0.2317138</v>
      </c>
    </row>
    <row r="703" spans="1:2" x14ac:dyDescent="0.25">
      <c r="A703">
        <v>471.86540000000002</v>
      </c>
      <c r="B703">
        <v>0.24619869999999999</v>
      </c>
    </row>
    <row r="704" spans="1:2" x14ac:dyDescent="0.25">
      <c r="A704">
        <v>472.2448</v>
      </c>
      <c r="B704">
        <v>0.25427660000000002</v>
      </c>
    </row>
    <row r="705" spans="1:2" x14ac:dyDescent="0.25">
      <c r="A705">
        <v>472.62419999999997</v>
      </c>
      <c r="B705">
        <v>0.3423812</v>
      </c>
    </row>
    <row r="706" spans="1:2" x14ac:dyDescent="0.25">
      <c r="A706">
        <v>473.00349999999997</v>
      </c>
      <c r="B706">
        <v>0.26979049999999999</v>
      </c>
    </row>
    <row r="707" spans="1:2" x14ac:dyDescent="0.25">
      <c r="A707">
        <v>473.38279999999997</v>
      </c>
      <c r="B707">
        <v>0.2113408</v>
      </c>
    </row>
    <row r="708" spans="1:2" x14ac:dyDescent="0.25">
      <c r="A708">
        <v>473.762</v>
      </c>
      <c r="B708">
        <v>0.21700150000000001</v>
      </c>
    </row>
    <row r="709" spans="1:2" x14ac:dyDescent="0.25">
      <c r="A709">
        <v>474.1413</v>
      </c>
      <c r="B709">
        <v>0.22078610000000001</v>
      </c>
    </row>
    <row r="710" spans="1:2" x14ac:dyDescent="0.25">
      <c r="A710">
        <v>474.5204</v>
      </c>
      <c r="B710">
        <v>0.19989589999999999</v>
      </c>
    </row>
    <row r="711" spans="1:2" x14ac:dyDescent="0.25">
      <c r="A711">
        <v>474.89960000000002</v>
      </c>
      <c r="B711">
        <v>0.20859800000000001</v>
      </c>
    </row>
    <row r="712" spans="1:2" x14ac:dyDescent="0.25">
      <c r="A712">
        <v>475.27870000000001</v>
      </c>
      <c r="B712">
        <v>0.2094396</v>
      </c>
    </row>
    <row r="713" spans="1:2" x14ac:dyDescent="0.25">
      <c r="A713">
        <v>475.65780000000001</v>
      </c>
      <c r="B713">
        <v>0.2208466</v>
      </c>
    </row>
    <row r="714" spans="1:2" x14ac:dyDescent="0.25">
      <c r="A714">
        <v>476.0369</v>
      </c>
      <c r="B714">
        <v>0.1845504</v>
      </c>
    </row>
    <row r="715" spans="1:2" x14ac:dyDescent="0.25">
      <c r="A715">
        <v>476.416</v>
      </c>
      <c r="B715">
        <v>0.24284130000000001</v>
      </c>
    </row>
    <row r="716" spans="1:2" x14ac:dyDescent="0.25">
      <c r="A716">
        <v>476.79500000000002</v>
      </c>
      <c r="B716">
        <v>0.21347150000000001</v>
      </c>
    </row>
    <row r="717" spans="1:2" x14ac:dyDescent="0.25">
      <c r="A717">
        <v>477.17399999999998</v>
      </c>
      <c r="B717">
        <v>0.20170940000000001</v>
      </c>
    </row>
    <row r="718" spans="1:2" x14ac:dyDescent="0.25">
      <c r="A718">
        <v>477.55290000000002</v>
      </c>
      <c r="B718">
        <v>0.2396934</v>
      </c>
    </row>
    <row r="719" spans="1:2" x14ac:dyDescent="0.25">
      <c r="A719">
        <v>477.93189999999998</v>
      </c>
      <c r="B719">
        <v>0.2369309</v>
      </c>
    </row>
    <row r="720" spans="1:2" x14ac:dyDescent="0.25">
      <c r="A720">
        <v>478.31079999999997</v>
      </c>
      <c r="B720">
        <v>0.22459390000000001</v>
      </c>
    </row>
    <row r="721" spans="1:2" x14ac:dyDescent="0.25">
      <c r="A721">
        <v>478.68959999999998</v>
      </c>
      <c r="B721">
        <v>0.25415369999999998</v>
      </c>
    </row>
    <row r="722" spans="1:2" x14ac:dyDescent="0.25">
      <c r="A722">
        <v>479.06849999999997</v>
      </c>
      <c r="B722">
        <v>0.2896242</v>
      </c>
    </row>
    <row r="723" spans="1:2" x14ac:dyDescent="0.25">
      <c r="A723">
        <v>479.44720000000001</v>
      </c>
      <c r="B723">
        <v>0.20677429999999999</v>
      </c>
    </row>
    <row r="724" spans="1:2" x14ac:dyDescent="0.25">
      <c r="A724">
        <v>479.82600000000002</v>
      </c>
      <c r="B724">
        <v>0.24635670000000001</v>
      </c>
    </row>
    <row r="725" spans="1:2" x14ac:dyDescent="0.25">
      <c r="A725">
        <v>480.20479999999998</v>
      </c>
      <c r="B725">
        <v>0.22120629999999999</v>
      </c>
    </row>
    <row r="726" spans="1:2" x14ac:dyDescent="0.25">
      <c r="A726">
        <v>480.58350000000002</v>
      </c>
      <c r="B726">
        <v>0.1905184</v>
      </c>
    </row>
    <row r="727" spans="1:2" x14ac:dyDescent="0.25">
      <c r="A727">
        <v>480.9622</v>
      </c>
      <c r="B727">
        <v>0.2218839</v>
      </c>
    </row>
    <row r="728" spans="1:2" x14ac:dyDescent="0.25">
      <c r="A728">
        <v>481.34089999999998</v>
      </c>
      <c r="B728">
        <v>0.23410690000000001</v>
      </c>
    </row>
    <row r="729" spans="1:2" x14ac:dyDescent="0.25">
      <c r="A729">
        <v>481.71949999999998</v>
      </c>
      <c r="B729">
        <v>0.18214089999999999</v>
      </c>
    </row>
    <row r="730" spans="1:2" x14ac:dyDescent="0.25">
      <c r="A730">
        <v>482.09800000000001</v>
      </c>
      <c r="B730">
        <v>0.18571660000000001</v>
      </c>
    </row>
    <row r="731" spans="1:2" x14ac:dyDescent="0.25">
      <c r="A731">
        <v>482.47660000000002</v>
      </c>
      <c r="B731">
        <v>0.15852069999999999</v>
      </c>
    </row>
    <row r="732" spans="1:2" x14ac:dyDescent="0.25">
      <c r="A732">
        <v>482.85509999999999</v>
      </c>
      <c r="B732">
        <v>0.20119980000000001</v>
      </c>
    </row>
    <row r="733" spans="1:2" x14ac:dyDescent="0.25">
      <c r="A733">
        <v>483.23360000000002</v>
      </c>
      <c r="B733">
        <v>0.2496515</v>
      </c>
    </row>
    <row r="734" spans="1:2" x14ac:dyDescent="0.25">
      <c r="A734">
        <v>483.6121</v>
      </c>
      <c r="B734">
        <v>0.22710250000000001</v>
      </c>
    </row>
    <row r="735" spans="1:2" x14ac:dyDescent="0.25">
      <c r="A735">
        <v>483.9905</v>
      </c>
      <c r="B735">
        <v>0.17546200000000001</v>
      </c>
    </row>
    <row r="736" spans="1:2" x14ac:dyDescent="0.25">
      <c r="A736">
        <v>484.36900000000003</v>
      </c>
      <c r="B736">
        <v>0.20175770000000001</v>
      </c>
    </row>
    <row r="737" spans="1:2" x14ac:dyDescent="0.25">
      <c r="A737">
        <v>484.7473</v>
      </c>
      <c r="B737">
        <v>0.21594240000000001</v>
      </c>
    </row>
    <row r="738" spans="1:2" x14ac:dyDescent="0.25">
      <c r="A738">
        <v>485.12560000000002</v>
      </c>
      <c r="B738">
        <v>0.22236310000000001</v>
      </c>
    </row>
    <row r="739" spans="1:2" x14ac:dyDescent="0.25">
      <c r="A739">
        <v>485.50400000000002</v>
      </c>
      <c r="B739">
        <v>0.17102909999999999</v>
      </c>
    </row>
    <row r="740" spans="1:2" x14ac:dyDescent="0.25">
      <c r="A740">
        <v>485.88229999999999</v>
      </c>
      <c r="B740">
        <v>0.1581332</v>
      </c>
    </row>
    <row r="741" spans="1:2" x14ac:dyDescent="0.25">
      <c r="A741">
        <v>486.26049999999998</v>
      </c>
      <c r="B741">
        <v>0.17200090000000001</v>
      </c>
    </row>
    <row r="742" spans="1:2" x14ac:dyDescent="0.25">
      <c r="A742">
        <v>486.63869999999997</v>
      </c>
      <c r="B742">
        <v>0.20688799999999999</v>
      </c>
    </row>
    <row r="743" spans="1:2" x14ac:dyDescent="0.25">
      <c r="A743">
        <v>487.01690000000002</v>
      </c>
      <c r="B743">
        <v>0.18474930000000001</v>
      </c>
    </row>
    <row r="744" spans="1:2" x14ac:dyDescent="0.25">
      <c r="A744">
        <v>487.39510000000001</v>
      </c>
      <c r="B744">
        <v>0.1708761</v>
      </c>
    </row>
    <row r="745" spans="1:2" x14ac:dyDescent="0.25">
      <c r="A745">
        <v>487.77319999999997</v>
      </c>
      <c r="B745">
        <v>0.16958019999999999</v>
      </c>
    </row>
    <row r="746" spans="1:2" x14ac:dyDescent="0.25">
      <c r="A746">
        <v>488.15129999999999</v>
      </c>
      <c r="B746">
        <v>0.210198</v>
      </c>
    </row>
    <row r="747" spans="1:2" x14ac:dyDescent="0.25">
      <c r="A747">
        <v>488.52940000000001</v>
      </c>
      <c r="B747">
        <v>0.17938129999999999</v>
      </c>
    </row>
    <row r="748" spans="1:2" x14ac:dyDescent="0.25">
      <c r="A748">
        <v>488.9074</v>
      </c>
      <c r="B748">
        <v>0.18922349999999999</v>
      </c>
    </row>
    <row r="749" spans="1:2" x14ac:dyDescent="0.25">
      <c r="A749">
        <v>489.28539999999998</v>
      </c>
      <c r="B749">
        <v>0.189471</v>
      </c>
    </row>
    <row r="750" spans="1:2" x14ac:dyDescent="0.25">
      <c r="A750">
        <v>489.66340000000002</v>
      </c>
      <c r="B750">
        <v>0.2285132</v>
      </c>
    </row>
    <row r="751" spans="1:2" x14ac:dyDescent="0.25">
      <c r="A751">
        <v>490.04129999999998</v>
      </c>
      <c r="B751">
        <v>0.20778170000000001</v>
      </c>
    </row>
    <row r="752" spans="1:2" x14ac:dyDescent="0.25">
      <c r="A752">
        <v>490.41919999999999</v>
      </c>
      <c r="B752">
        <v>0.19413949999999999</v>
      </c>
    </row>
    <row r="753" spans="1:2" x14ac:dyDescent="0.25">
      <c r="A753">
        <v>490.7971</v>
      </c>
      <c r="B753">
        <v>0.17969019999999999</v>
      </c>
    </row>
    <row r="754" spans="1:2" x14ac:dyDescent="0.25">
      <c r="A754">
        <v>491.17489999999998</v>
      </c>
      <c r="B754">
        <v>0.22699610000000001</v>
      </c>
    </row>
    <row r="755" spans="1:2" x14ac:dyDescent="0.25">
      <c r="A755">
        <v>491.55279999999999</v>
      </c>
      <c r="B755">
        <v>0.21317559999999999</v>
      </c>
    </row>
    <row r="756" spans="1:2" x14ac:dyDescent="0.25">
      <c r="A756">
        <v>491.93060000000003</v>
      </c>
      <c r="B756">
        <v>0.2272516</v>
      </c>
    </row>
    <row r="757" spans="1:2" x14ac:dyDescent="0.25">
      <c r="A757">
        <v>492.30829999999997</v>
      </c>
      <c r="B757">
        <v>0.18781490000000001</v>
      </c>
    </row>
    <row r="758" spans="1:2" x14ac:dyDescent="0.25">
      <c r="A758">
        <v>492.68599999999998</v>
      </c>
      <c r="B758">
        <v>0.15242069999999999</v>
      </c>
    </row>
    <row r="759" spans="1:2" x14ac:dyDescent="0.25">
      <c r="A759">
        <v>493.06369999999998</v>
      </c>
      <c r="B759">
        <v>0.19463030000000001</v>
      </c>
    </row>
    <row r="760" spans="1:2" x14ac:dyDescent="0.25">
      <c r="A760">
        <v>493.44139999999999</v>
      </c>
      <c r="B760">
        <v>0.177315</v>
      </c>
    </row>
    <row r="761" spans="1:2" x14ac:dyDescent="0.25">
      <c r="A761">
        <v>493.81900000000002</v>
      </c>
      <c r="B761">
        <v>0.20992330000000001</v>
      </c>
    </row>
    <row r="762" spans="1:2" x14ac:dyDescent="0.25">
      <c r="A762">
        <v>494.19659999999999</v>
      </c>
      <c r="B762">
        <v>0.15999969999999999</v>
      </c>
    </row>
    <row r="763" spans="1:2" x14ac:dyDescent="0.25">
      <c r="A763">
        <v>494.57420000000002</v>
      </c>
      <c r="B763">
        <v>0.1899198</v>
      </c>
    </row>
    <row r="764" spans="1:2" x14ac:dyDescent="0.25">
      <c r="A764">
        <v>494.95170000000002</v>
      </c>
      <c r="B764">
        <v>0.2071885</v>
      </c>
    </row>
    <row r="765" spans="1:2" x14ac:dyDescent="0.25">
      <c r="A765">
        <v>495.32920000000001</v>
      </c>
      <c r="B765">
        <v>0.2036076</v>
      </c>
    </row>
    <row r="766" spans="1:2" x14ac:dyDescent="0.25">
      <c r="A766">
        <v>495.70670000000001</v>
      </c>
      <c r="B766">
        <v>0.19041449999999999</v>
      </c>
    </row>
    <row r="767" spans="1:2" x14ac:dyDescent="0.25">
      <c r="A767">
        <v>496.08409999999998</v>
      </c>
      <c r="B767">
        <v>0.20227229999999999</v>
      </c>
    </row>
    <row r="768" spans="1:2" x14ac:dyDescent="0.25">
      <c r="A768">
        <v>496.4615</v>
      </c>
      <c r="B768">
        <v>0.15501570000000001</v>
      </c>
    </row>
    <row r="769" spans="1:2" x14ac:dyDescent="0.25">
      <c r="A769">
        <v>496.83890000000002</v>
      </c>
      <c r="B769">
        <v>0.17262620000000001</v>
      </c>
    </row>
    <row r="770" spans="1:2" x14ac:dyDescent="0.25">
      <c r="A770">
        <v>497.21620000000001</v>
      </c>
      <c r="B770">
        <v>0.18462439999999999</v>
      </c>
    </row>
    <row r="771" spans="1:2" x14ac:dyDescent="0.25">
      <c r="A771">
        <v>497.59359999999998</v>
      </c>
      <c r="B771">
        <v>0.22772700000000001</v>
      </c>
    </row>
    <row r="772" spans="1:2" x14ac:dyDescent="0.25">
      <c r="A772">
        <v>497.9708</v>
      </c>
      <c r="B772">
        <v>0.19648009999999999</v>
      </c>
    </row>
    <row r="773" spans="1:2" x14ac:dyDescent="0.25">
      <c r="A773">
        <v>498.34809999999999</v>
      </c>
      <c r="B773">
        <v>0.18897559999999999</v>
      </c>
    </row>
    <row r="774" spans="1:2" x14ac:dyDescent="0.25">
      <c r="A774">
        <v>498.7253</v>
      </c>
      <c r="B774">
        <v>0.17477599999999999</v>
      </c>
    </row>
    <row r="775" spans="1:2" x14ac:dyDescent="0.25">
      <c r="A775">
        <v>499.10250000000002</v>
      </c>
      <c r="B775">
        <v>0.17924799999999999</v>
      </c>
    </row>
    <row r="776" spans="1:2" x14ac:dyDescent="0.25">
      <c r="A776">
        <v>499.4796</v>
      </c>
      <c r="B776">
        <v>0.21370600000000001</v>
      </c>
    </row>
    <row r="777" spans="1:2" x14ac:dyDescent="0.25">
      <c r="A777">
        <v>499.85680000000002</v>
      </c>
      <c r="B777">
        <v>0.210536</v>
      </c>
    </row>
    <row r="778" spans="1:2" x14ac:dyDescent="0.25">
      <c r="A778">
        <v>500.23390000000001</v>
      </c>
      <c r="B778">
        <v>0.19399520000000001</v>
      </c>
    </row>
    <row r="779" spans="1:2" x14ac:dyDescent="0.25">
      <c r="A779">
        <v>500.61090000000002</v>
      </c>
      <c r="B779">
        <v>0.21173690000000001</v>
      </c>
    </row>
    <row r="780" spans="1:2" x14ac:dyDescent="0.25">
      <c r="A780">
        <v>500.98790000000002</v>
      </c>
      <c r="B780">
        <v>0.20463880000000001</v>
      </c>
    </row>
    <row r="781" spans="1:2" x14ac:dyDescent="0.25">
      <c r="A781">
        <v>501.36489999999998</v>
      </c>
      <c r="B781">
        <v>0.17721799999999999</v>
      </c>
    </row>
    <row r="782" spans="1:2" x14ac:dyDescent="0.25">
      <c r="A782">
        <v>501.74189999999999</v>
      </c>
      <c r="B782">
        <v>0.2006365</v>
      </c>
    </row>
    <row r="783" spans="1:2" x14ac:dyDescent="0.25">
      <c r="A783">
        <v>502.11880000000002</v>
      </c>
      <c r="B783">
        <v>0.19822580000000001</v>
      </c>
    </row>
    <row r="784" spans="1:2" x14ac:dyDescent="0.25">
      <c r="A784">
        <v>502.4957</v>
      </c>
      <c r="B784">
        <v>0.19931389999999999</v>
      </c>
    </row>
    <row r="785" spans="1:2" x14ac:dyDescent="0.25">
      <c r="A785">
        <v>502.87259999999998</v>
      </c>
      <c r="B785">
        <v>0.1756964</v>
      </c>
    </row>
    <row r="786" spans="1:2" x14ac:dyDescent="0.25">
      <c r="A786">
        <v>503.24939999999998</v>
      </c>
      <c r="B786">
        <v>0.18999650000000001</v>
      </c>
    </row>
    <row r="787" spans="1:2" x14ac:dyDescent="0.25">
      <c r="A787">
        <v>503.62619999999998</v>
      </c>
      <c r="B787">
        <v>0.19639499999999999</v>
      </c>
    </row>
    <row r="788" spans="1:2" x14ac:dyDescent="0.25">
      <c r="A788">
        <v>504.00299999999999</v>
      </c>
      <c r="B788">
        <v>0.2177258</v>
      </c>
    </row>
    <row r="789" spans="1:2" x14ac:dyDescent="0.25">
      <c r="A789">
        <v>504.37970000000001</v>
      </c>
      <c r="B789">
        <v>0.20070969999999999</v>
      </c>
    </row>
    <row r="790" spans="1:2" x14ac:dyDescent="0.25">
      <c r="A790">
        <v>504.75639999999999</v>
      </c>
      <c r="B790">
        <v>0.19242400000000001</v>
      </c>
    </row>
    <row r="791" spans="1:2" x14ac:dyDescent="0.25">
      <c r="A791">
        <v>505.13310000000001</v>
      </c>
      <c r="B791">
        <v>0.2012718</v>
      </c>
    </row>
    <row r="792" spans="1:2" x14ac:dyDescent="0.25">
      <c r="A792">
        <v>505.50970000000001</v>
      </c>
      <c r="B792">
        <v>0.21086559999999999</v>
      </c>
    </row>
    <row r="793" spans="1:2" x14ac:dyDescent="0.25">
      <c r="A793">
        <v>505.88630000000001</v>
      </c>
      <c r="B793">
        <v>0.2016075</v>
      </c>
    </row>
    <row r="794" spans="1:2" x14ac:dyDescent="0.25">
      <c r="A794">
        <v>506.26280000000003</v>
      </c>
      <c r="B794">
        <v>0.18750040000000001</v>
      </c>
    </row>
    <row r="795" spans="1:2" x14ac:dyDescent="0.25">
      <c r="A795">
        <v>506.6395</v>
      </c>
      <c r="B795">
        <v>0.1658086</v>
      </c>
    </row>
    <row r="796" spans="1:2" x14ac:dyDescent="0.25">
      <c r="A796">
        <v>507.01600000000002</v>
      </c>
      <c r="B796">
        <v>0.2085157</v>
      </c>
    </row>
    <row r="797" spans="1:2" x14ac:dyDescent="0.25">
      <c r="A797">
        <v>507.39240000000001</v>
      </c>
      <c r="B797">
        <v>0.25420939999999997</v>
      </c>
    </row>
    <row r="798" spans="1:2" x14ac:dyDescent="0.25">
      <c r="A798">
        <v>507.76889999999997</v>
      </c>
      <c r="B798">
        <v>0.21238589999999999</v>
      </c>
    </row>
    <row r="799" spans="1:2" x14ac:dyDescent="0.25">
      <c r="A799">
        <v>508.14519999999999</v>
      </c>
      <c r="B799">
        <v>0.1897973</v>
      </c>
    </row>
    <row r="800" spans="1:2" x14ac:dyDescent="0.25">
      <c r="A800">
        <v>508.52159999999998</v>
      </c>
      <c r="B800">
        <v>0.19577749999999999</v>
      </c>
    </row>
    <row r="801" spans="1:2" x14ac:dyDescent="0.25">
      <c r="A801">
        <v>508.89800000000002</v>
      </c>
      <c r="B801">
        <v>0.2211217</v>
      </c>
    </row>
    <row r="802" spans="1:2" x14ac:dyDescent="0.25">
      <c r="A802">
        <v>509.27429999999998</v>
      </c>
      <c r="B802">
        <v>0.19610179999999999</v>
      </c>
    </row>
    <row r="803" spans="1:2" x14ac:dyDescent="0.25">
      <c r="A803">
        <v>509.65050000000002</v>
      </c>
      <c r="B803">
        <v>0.2121516</v>
      </c>
    </row>
    <row r="804" spans="1:2" x14ac:dyDescent="0.25">
      <c r="A804">
        <v>510.02679999999998</v>
      </c>
      <c r="B804">
        <v>0.18205579999999999</v>
      </c>
    </row>
    <row r="805" spans="1:2" x14ac:dyDescent="0.25">
      <c r="A805">
        <v>510.40300000000002</v>
      </c>
      <c r="B805">
        <v>0.18753159999999999</v>
      </c>
    </row>
    <row r="806" spans="1:2" x14ac:dyDescent="0.25">
      <c r="A806">
        <v>510.7792</v>
      </c>
      <c r="B806">
        <v>0.19030659999999999</v>
      </c>
    </row>
    <row r="807" spans="1:2" x14ac:dyDescent="0.25">
      <c r="A807">
        <v>511.15539999999999</v>
      </c>
      <c r="B807">
        <v>0.18258089999999999</v>
      </c>
    </row>
    <row r="808" spans="1:2" x14ac:dyDescent="0.25">
      <c r="A808">
        <v>511.53149999999999</v>
      </c>
      <c r="B808">
        <v>0.18273220000000001</v>
      </c>
    </row>
    <row r="809" spans="1:2" x14ac:dyDescent="0.25">
      <c r="A809">
        <v>511.9076</v>
      </c>
      <c r="B809">
        <v>0.19412270000000001</v>
      </c>
    </row>
    <row r="810" spans="1:2" x14ac:dyDescent="0.25">
      <c r="A810">
        <v>512.28359999999998</v>
      </c>
      <c r="B810">
        <v>0.20698130000000001</v>
      </c>
    </row>
    <row r="811" spans="1:2" x14ac:dyDescent="0.25">
      <c r="A811">
        <v>512.65959999999995</v>
      </c>
      <c r="B811">
        <v>0.2039089</v>
      </c>
    </row>
    <row r="812" spans="1:2" x14ac:dyDescent="0.25">
      <c r="A812">
        <v>513.03560000000004</v>
      </c>
      <c r="B812">
        <v>0.23004620000000001</v>
      </c>
    </row>
    <row r="813" spans="1:2" x14ac:dyDescent="0.25">
      <c r="A813">
        <v>513.41150000000005</v>
      </c>
      <c r="B813">
        <v>0.20434820000000001</v>
      </c>
    </row>
    <row r="814" spans="1:2" x14ac:dyDescent="0.25">
      <c r="A814">
        <v>513.78740000000005</v>
      </c>
      <c r="B814">
        <v>0.1987448</v>
      </c>
    </row>
    <row r="815" spans="1:2" x14ac:dyDescent="0.25">
      <c r="A815">
        <v>514.16330000000005</v>
      </c>
      <c r="B815">
        <v>0.18030379999999999</v>
      </c>
    </row>
    <row r="816" spans="1:2" x14ac:dyDescent="0.25">
      <c r="A816">
        <v>514.53920000000005</v>
      </c>
      <c r="B816">
        <v>0.2206736</v>
      </c>
    </row>
    <row r="817" spans="1:2" x14ac:dyDescent="0.25">
      <c r="A817">
        <v>514.91499999999996</v>
      </c>
      <c r="B817">
        <v>0.27375110000000002</v>
      </c>
    </row>
    <row r="818" spans="1:2" x14ac:dyDescent="0.25">
      <c r="A818">
        <v>515.29079999999999</v>
      </c>
      <c r="B818">
        <v>0.26959270000000002</v>
      </c>
    </row>
    <row r="819" spans="1:2" x14ac:dyDescent="0.25">
      <c r="A819">
        <v>515.66660000000002</v>
      </c>
      <c r="B819">
        <v>0.2222382</v>
      </c>
    </row>
    <row r="820" spans="1:2" x14ac:dyDescent="0.25">
      <c r="A820">
        <v>516.04229999999995</v>
      </c>
      <c r="B820">
        <v>0.20451230000000001</v>
      </c>
    </row>
    <row r="821" spans="1:2" x14ac:dyDescent="0.25">
      <c r="A821">
        <v>516.41800000000001</v>
      </c>
      <c r="B821">
        <v>0.1763441</v>
      </c>
    </row>
    <row r="822" spans="1:2" x14ac:dyDescent="0.25">
      <c r="A822">
        <v>516.79359999999997</v>
      </c>
      <c r="B822">
        <v>0.2040573</v>
      </c>
    </row>
    <row r="823" spans="1:2" x14ac:dyDescent="0.25">
      <c r="A823">
        <v>517.16920000000005</v>
      </c>
      <c r="B823">
        <v>0.22992670000000001</v>
      </c>
    </row>
    <row r="824" spans="1:2" x14ac:dyDescent="0.25">
      <c r="A824">
        <v>517.54480000000001</v>
      </c>
      <c r="B824">
        <v>0.18659999999999999</v>
      </c>
    </row>
    <row r="825" spans="1:2" x14ac:dyDescent="0.25">
      <c r="A825">
        <v>517.9203</v>
      </c>
      <c r="B825">
        <v>0.18479499999999999</v>
      </c>
    </row>
    <row r="826" spans="1:2" x14ac:dyDescent="0.25">
      <c r="A826">
        <v>518.29589999999996</v>
      </c>
      <c r="B826">
        <v>0.20902519999999999</v>
      </c>
    </row>
    <row r="827" spans="1:2" x14ac:dyDescent="0.25">
      <c r="A827">
        <v>518.67139999999995</v>
      </c>
      <c r="B827">
        <v>0.17815790000000001</v>
      </c>
    </row>
    <row r="828" spans="1:2" x14ac:dyDescent="0.25">
      <c r="A828">
        <v>519.04690000000005</v>
      </c>
      <c r="B828">
        <v>0.210315</v>
      </c>
    </row>
    <row r="829" spans="1:2" x14ac:dyDescent="0.25">
      <c r="A829">
        <v>519.42229999999995</v>
      </c>
      <c r="B829">
        <v>0.22387019999999999</v>
      </c>
    </row>
    <row r="830" spans="1:2" x14ac:dyDescent="0.25">
      <c r="A830">
        <v>519.79759999999999</v>
      </c>
      <c r="B830">
        <v>0.19047829999999999</v>
      </c>
    </row>
    <row r="831" spans="1:2" x14ac:dyDescent="0.25">
      <c r="A831">
        <v>520.173</v>
      </c>
      <c r="B831">
        <v>0.23812459999999999</v>
      </c>
    </row>
    <row r="832" spans="1:2" x14ac:dyDescent="0.25">
      <c r="A832">
        <v>520.54830000000004</v>
      </c>
      <c r="B832">
        <v>0.2487144</v>
      </c>
    </row>
    <row r="833" spans="1:2" x14ac:dyDescent="0.25">
      <c r="A833">
        <v>520.92359999999996</v>
      </c>
      <c r="B833">
        <v>0.27428239999999998</v>
      </c>
    </row>
    <row r="834" spans="1:2" x14ac:dyDescent="0.25">
      <c r="A834">
        <v>521.29880000000003</v>
      </c>
      <c r="B834">
        <v>0.1960229</v>
      </c>
    </row>
    <row r="835" spans="1:2" x14ac:dyDescent="0.25">
      <c r="A835">
        <v>521.67399999999998</v>
      </c>
      <c r="B835">
        <v>0.22143599999999999</v>
      </c>
    </row>
    <row r="836" spans="1:2" x14ac:dyDescent="0.25">
      <c r="A836">
        <v>522.04930000000002</v>
      </c>
      <c r="B836">
        <v>0.16334460000000001</v>
      </c>
    </row>
    <row r="837" spans="1:2" x14ac:dyDescent="0.25">
      <c r="A837">
        <v>522.42439999999999</v>
      </c>
      <c r="B837">
        <v>0.22284619999999999</v>
      </c>
    </row>
    <row r="838" spans="1:2" x14ac:dyDescent="0.25">
      <c r="A838">
        <v>522.79949999999997</v>
      </c>
      <c r="B838">
        <v>0.2805048</v>
      </c>
    </row>
    <row r="839" spans="1:2" x14ac:dyDescent="0.25">
      <c r="A839">
        <v>523.17460000000005</v>
      </c>
      <c r="B839">
        <v>0.24381849999999999</v>
      </c>
    </row>
    <row r="840" spans="1:2" x14ac:dyDescent="0.25">
      <c r="A840">
        <v>523.54960000000005</v>
      </c>
      <c r="B840">
        <v>0.28251100000000001</v>
      </c>
    </row>
    <row r="841" spans="1:2" x14ac:dyDescent="0.25">
      <c r="A841">
        <v>523.92470000000003</v>
      </c>
      <c r="B841">
        <v>0.2490232</v>
      </c>
    </row>
    <row r="842" spans="1:2" x14ac:dyDescent="0.25">
      <c r="A842">
        <v>524.29960000000005</v>
      </c>
      <c r="B842">
        <v>0.22714100000000001</v>
      </c>
    </row>
    <row r="843" spans="1:2" x14ac:dyDescent="0.25">
      <c r="A843">
        <v>524.67460000000005</v>
      </c>
      <c r="B843">
        <v>0.19751460000000001</v>
      </c>
    </row>
    <row r="844" spans="1:2" x14ac:dyDescent="0.25">
      <c r="A844">
        <v>525.04949999999997</v>
      </c>
      <c r="B844">
        <v>0.2208464</v>
      </c>
    </row>
    <row r="845" spans="1:2" x14ac:dyDescent="0.25">
      <c r="A845">
        <v>525.42439999999999</v>
      </c>
      <c r="B845">
        <v>0.244058</v>
      </c>
    </row>
    <row r="846" spans="1:2" x14ac:dyDescent="0.25">
      <c r="A846">
        <v>525.79930000000002</v>
      </c>
      <c r="B846">
        <v>0.25603540000000002</v>
      </c>
    </row>
    <row r="847" spans="1:2" x14ac:dyDescent="0.25">
      <c r="A847">
        <v>526.17409999999995</v>
      </c>
      <c r="B847">
        <v>0.2390716</v>
      </c>
    </row>
    <row r="848" spans="1:2" x14ac:dyDescent="0.25">
      <c r="A848">
        <v>526.54880000000003</v>
      </c>
      <c r="B848">
        <v>0.32087189999999999</v>
      </c>
    </row>
    <row r="849" spans="1:2" x14ac:dyDescent="0.25">
      <c r="A849">
        <v>526.92359999999996</v>
      </c>
      <c r="B849">
        <v>0.25868380000000002</v>
      </c>
    </row>
    <row r="850" spans="1:2" x14ac:dyDescent="0.25">
      <c r="A850">
        <v>527.29830000000004</v>
      </c>
      <c r="B850">
        <v>0.30301889999999998</v>
      </c>
    </row>
    <row r="851" spans="1:2" x14ac:dyDescent="0.25">
      <c r="A851">
        <v>527.673</v>
      </c>
      <c r="B851">
        <v>0.27072980000000002</v>
      </c>
    </row>
    <row r="852" spans="1:2" x14ac:dyDescent="0.25">
      <c r="A852">
        <v>528.04759999999999</v>
      </c>
      <c r="B852">
        <v>0.25297449999999999</v>
      </c>
    </row>
    <row r="853" spans="1:2" x14ac:dyDescent="0.25">
      <c r="A853">
        <v>528.42219999999998</v>
      </c>
      <c r="B853">
        <v>0.1959147</v>
      </c>
    </row>
    <row r="854" spans="1:2" x14ac:dyDescent="0.25">
      <c r="A854">
        <v>528.79679999999996</v>
      </c>
      <c r="B854">
        <v>0.26368839999999999</v>
      </c>
    </row>
    <row r="855" spans="1:2" x14ac:dyDescent="0.25">
      <c r="A855">
        <v>529.17129999999997</v>
      </c>
      <c r="B855">
        <v>0.28188079999999999</v>
      </c>
    </row>
    <row r="856" spans="1:2" x14ac:dyDescent="0.25">
      <c r="A856">
        <v>529.54579999999999</v>
      </c>
      <c r="B856">
        <v>0.21806139999999999</v>
      </c>
    </row>
    <row r="857" spans="1:2" x14ac:dyDescent="0.25">
      <c r="A857">
        <v>529.9203</v>
      </c>
      <c r="B857">
        <v>0.26819120000000002</v>
      </c>
    </row>
    <row r="858" spans="1:2" x14ac:dyDescent="0.25">
      <c r="A858">
        <v>530.29470000000003</v>
      </c>
      <c r="B858">
        <v>0.20477000000000001</v>
      </c>
    </row>
    <row r="859" spans="1:2" x14ac:dyDescent="0.25">
      <c r="A859">
        <v>530.66920000000005</v>
      </c>
      <c r="B859">
        <v>0.30593330000000002</v>
      </c>
    </row>
    <row r="860" spans="1:2" x14ac:dyDescent="0.25">
      <c r="A860">
        <v>531.04349999999999</v>
      </c>
      <c r="B860">
        <v>0.31935279999999999</v>
      </c>
    </row>
    <row r="861" spans="1:2" x14ac:dyDescent="0.25">
      <c r="A861">
        <v>531.41780000000006</v>
      </c>
      <c r="B861">
        <v>0.26856780000000002</v>
      </c>
    </row>
    <row r="862" spans="1:2" x14ac:dyDescent="0.25">
      <c r="A862">
        <v>531.7921</v>
      </c>
      <c r="B862">
        <v>0.2333134</v>
      </c>
    </row>
    <row r="863" spans="1:2" x14ac:dyDescent="0.25">
      <c r="A863">
        <v>532.16639999999995</v>
      </c>
      <c r="B863">
        <v>0.30022949999999998</v>
      </c>
    </row>
    <row r="864" spans="1:2" x14ac:dyDescent="0.25">
      <c r="A864">
        <v>532.54060000000004</v>
      </c>
      <c r="B864">
        <v>0.27023150000000001</v>
      </c>
    </row>
    <row r="865" spans="1:2" x14ac:dyDescent="0.25">
      <c r="A865">
        <v>532.91489999999999</v>
      </c>
      <c r="B865">
        <v>0.19775229999999999</v>
      </c>
    </row>
    <row r="866" spans="1:2" x14ac:dyDescent="0.25">
      <c r="A866">
        <v>533.28899999999999</v>
      </c>
      <c r="B866">
        <v>0.25732179999999999</v>
      </c>
    </row>
    <row r="867" spans="1:2" x14ac:dyDescent="0.25">
      <c r="A867">
        <v>533.66309999999999</v>
      </c>
      <c r="B867">
        <v>0.28082990000000002</v>
      </c>
    </row>
    <row r="868" spans="1:2" x14ac:dyDescent="0.25">
      <c r="A868">
        <v>534.03719999999998</v>
      </c>
      <c r="B868">
        <v>0.2302111</v>
      </c>
    </row>
    <row r="869" spans="1:2" x14ac:dyDescent="0.25">
      <c r="A869">
        <v>534.41129999999998</v>
      </c>
      <c r="B869">
        <v>0.26224150000000002</v>
      </c>
    </row>
    <row r="870" spans="1:2" x14ac:dyDescent="0.25">
      <c r="A870">
        <v>534.78530000000001</v>
      </c>
      <c r="B870">
        <v>0.14754139999999999</v>
      </c>
    </row>
    <row r="871" spans="1:2" x14ac:dyDescent="0.25">
      <c r="A871">
        <v>535.15930000000003</v>
      </c>
      <c r="B871">
        <v>0.26062000000000002</v>
      </c>
    </row>
    <row r="872" spans="1:2" x14ac:dyDescent="0.25">
      <c r="A872">
        <v>535.53319999999997</v>
      </c>
      <c r="B872">
        <v>0.25091780000000002</v>
      </c>
    </row>
    <row r="873" spans="1:2" x14ac:dyDescent="0.25">
      <c r="A873">
        <v>535.90719999999999</v>
      </c>
      <c r="B873">
        <v>0.17833930000000001</v>
      </c>
    </row>
    <row r="874" spans="1:2" x14ac:dyDescent="0.25">
      <c r="A874">
        <v>536.28099999999995</v>
      </c>
      <c r="B874">
        <v>0.23289499999999999</v>
      </c>
    </row>
    <row r="875" spans="1:2" x14ac:dyDescent="0.25">
      <c r="A875">
        <v>536.6549</v>
      </c>
      <c r="B875">
        <v>0.28845510000000002</v>
      </c>
    </row>
    <row r="876" spans="1:2" x14ac:dyDescent="0.25">
      <c r="A876">
        <v>537.02869999999996</v>
      </c>
      <c r="B876">
        <v>0.30324240000000002</v>
      </c>
    </row>
    <row r="877" spans="1:2" x14ac:dyDescent="0.25">
      <c r="A877">
        <v>537.40250000000003</v>
      </c>
      <c r="B877">
        <v>0.17594979999999999</v>
      </c>
    </row>
    <row r="878" spans="1:2" x14ac:dyDescent="0.25">
      <c r="A878">
        <v>537.77620000000002</v>
      </c>
      <c r="B878">
        <v>0.19280520000000001</v>
      </c>
    </row>
    <row r="879" spans="1:2" x14ac:dyDescent="0.25">
      <c r="A879">
        <v>538.15</v>
      </c>
      <c r="B879">
        <v>0.19400300000000001</v>
      </c>
    </row>
    <row r="880" spans="1:2" x14ac:dyDescent="0.25">
      <c r="A880">
        <v>538.52359999999999</v>
      </c>
      <c r="B880">
        <v>0.18916949999999999</v>
      </c>
    </row>
    <row r="881" spans="1:2" x14ac:dyDescent="0.25">
      <c r="A881">
        <v>538.89729999999997</v>
      </c>
      <c r="B881">
        <v>0.1635547</v>
      </c>
    </row>
    <row r="882" spans="1:2" x14ac:dyDescent="0.25">
      <c r="A882">
        <v>539.27089999999998</v>
      </c>
      <c r="B882">
        <v>0.1444464</v>
      </c>
    </row>
    <row r="883" spans="1:2" x14ac:dyDescent="0.25">
      <c r="A883">
        <v>539.64440000000002</v>
      </c>
      <c r="B883">
        <v>0.14818439999999999</v>
      </c>
    </row>
    <row r="884" spans="1:2" x14ac:dyDescent="0.25">
      <c r="A884">
        <v>540.01790000000005</v>
      </c>
      <c r="B884">
        <v>0.23035710000000001</v>
      </c>
    </row>
    <row r="885" spans="1:2" x14ac:dyDescent="0.25">
      <c r="A885">
        <v>540.39149999999995</v>
      </c>
      <c r="B885">
        <v>0.20205310000000001</v>
      </c>
    </row>
    <row r="886" spans="1:2" x14ac:dyDescent="0.25">
      <c r="A886">
        <v>540.76499999999999</v>
      </c>
      <c r="B886">
        <v>0.2231418</v>
      </c>
    </row>
    <row r="887" spans="1:2" x14ac:dyDescent="0.25">
      <c r="A887">
        <v>541.13840000000005</v>
      </c>
      <c r="B887">
        <v>0.23310810000000001</v>
      </c>
    </row>
    <row r="888" spans="1:2" x14ac:dyDescent="0.25">
      <c r="A888">
        <v>541.51179999999999</v>
      </c>
      <c r="B888">
        <v>0.2022948</v>
      </c>
    </row>
    <row r="889" spans="1:2" x14ac:dyDescent="0.25">
      <c r="A889">
        <v>541.88509999999997</v>
      </c>
      <c r="B889">
        <v>0.27099410000000002</v>
      </c>
    </row>
    <row r="890" spans="1:2" x14ac:dyDescent="0.25">
      <c r="A890">
        <v>542.25840000000005</v>
      </c>
      <c r="B890">
        <v>0.14809749999999999</v>
      </c>
    </row>
    <row r="891" spans="1:2" x14ac:dyDescent="0.25">
      <c r="A891">
        <v>542.63170000000002</v>
      </c>
      <c r="B891">
        <v>0.18056630000000001</v>
      </c>
    </row>
    <row r="892" spans="1:2" x14ac:dyDescent="0.25">
      <c r="A892">
        <v>543.00490000000002</v>
      </c>
      <c r="B892">
        <v>0.22002260000000001</v>
      </c>
    </row>
    <row r="893" spans="1:2" x14ac:dyDescent="0.25">
      <c r="A893">
        <v>543.37819999999999</v>
      </c>
      <c r="B893">
        <v>0.23243349999999999</v>
      </c>
    </row>
    <row r="894" spans="1:2" x14ac:dyDescent="0.25">
      <c r="A894">
        <v>543.75139999999999</v>
      </c>
      <c r="B894">
        <v>0.24818270000000001</v>
      </c>
    </row>
    <row r="895" spans="1:2" x14ac:dyDescent="0.25">
      <c r="A895">
        <v>544.12450000000001</v>
      </c>
      <c r="B895">
        <v>0.2099348</v>
      </c>
    </row>
    <row r="896" spans="1:2" x14ac:dyDescent="0.25">
      <c r="A896">
        <v>544.49770000000001</v>
      </c>
      <c r="B896">
        <v>0.15891959999999999</v>
      </c>
    </row>
    <row r="897" spans="1:2" x14ac:dyDescent="0.25">
      <c r="A897">
        <v>544.87080000000003</v>
      </c>
      <c r="B897">
        <v>0.2772037</v>
      </c>
    </row>
    <row r="898" spans="1:2" x14ac:dyDescent="0.25">
      <c r="A898">
        <v>545.24379999999996</v>
      </c>
      <c r="B898">
        <v>0.17830570000000001</v>
      </c>
    </row>
    <row r="899" spans="1:2" x14ac:dyDescent="0.25">
      <c r="A899">
        <v>545.61680000000001</v>
      </c>
      <c r="B899">
        <v>0.24550279999999999</v>
      </c>
    </row>
    <row r="900" spans="1:2" x14ac:dyDescent="0.25">
      <c r="A900">
        <v>545.98979999999995</v>
      </c>
      <c r="B900">
        <v>0.28846539999999998</v>
      </c>
    </row>
    <row r="901" spans="1:2" x14ac:dyDescent="0.25">
      <c r="A901">
        <v>546.36270000000002</v>
      </c>
      <c r="B901">
        <v>0.32536910000000002</v>
      </c>
    </row>
    <row r="902" spans="1:2" x14ac:dyDescent="0.25">
      <c r="A902">
        <v>546.73559999999998</v>
      </c>
      <c r="B902">
        <v>0.21236830000000001</v>
      </c>
    </row>
    <row r="903" spans="1:2" x14ac:dyDescent="0.25">
      <c r="A903">
        <v>547.10850000000005</v>
      </c>
      <c r="B903">
        <v>0.19742950000000001</v>
      </c>
    </row>
    <row r="904" spans="1:2" x14ac:dyDescent="0.25">
      <c r="A904">
        <v>547.48130000000003</v>
      </c>
      <c r="B904">
        <v>0.1858438</v>
      </c>
    </row>
    <row r="905" spans="1:2" x14ac:dyDescent="0.25">
      <c r="A905">
        <v>547.85410000000002</v>
      </c>
      <c r="B905">
        <v>0.1339833</v>
      </c>
    </row>
    <row r="906" spans="1:2" x14ac:dyDescent="0.25">
      <c r="A906">
        <v>548.2269</v>
      </c>
      <c r="B906">
        <v>0.17695610000000001</v>
      </c>
    </row>
    <row r="907" spans="1:2" x14ac:dyDescent="0.25">
      <c r="A907">
        <v>548.59950000000003</v>
      </c>
      <c r="B907">
        <v>0.20773559999999999</v>
      </c>
    </row>
    <row r="908" spans="1:2" x14ac:dyDescent="0.25">
      <c r="A908">
        <v>548.97230000000002</v>
      </c>
      <c r="B908">
        <v>0.2504152</v>
      </c>
    </row>
    <row r="909" spans="1:2" x14ac:dyDescent="0.25">
      <c r="A909">
        <v>549.34490000000005</v>
      </c>
      <c r="B909">
        <v>0.27437450000000002</v>
      </c>
    </row>
    <row r="910" spans="1:2" x14ac:dyDescent="0.25">
      <c r="A910">
        <v>549.71749999999997</v>
      </c>
      <c r="B910">
        <v>0.22043119999999999</v>
      </c>
    </row>
    <row r="911" spans="1:2" x14ac:dyDescent="0.25">
      <c r="A911">
        <v>550.09010000000001</v>
      </c>
      <c r="B911">
        <v>0.29417949999999998</v>
      </c>
    </row>
    <row r="912" spans="1:2" x14ac:dyDescent="0.25">
      <c r="A912">
        <v>550.46259999999995</v>
      </c>
      <c r="B912">
        <v>0.22484199999999999</v>
      </c>
    </row>
    <row r="913" spans="1:2" x14ac:dyDescent="0.25">
      <c r="A913">
        <v>550.83510000000001</v>
      </c>
      <c r="B913">
        <v>0.31356279999999997</v>
      </c>
    </row>
    <row r="914" spans="1:2" x14ac:dyDescent="0.25">
      <c r="A914">
        <v>551.20759999999996</v>
      </c>
      <c r="B914">
        <v>0.24844040000000001</v>
      </c>
    </row>
    <row r="915" spans="1:2" x14ac:dyDescent="0.25">
      <c r="A915">
        <v>551.58000000000004</v>
      </c>
      <c r="B915">
        <v>0.26233099999999998</v>
      </c>
    </row>
    <row r="916" spans="1:2" x14ac:dyDescent="0.25">
      <c r="A916">
        <v>551.95249999999999</v>
      </c>
      <c r="B916">
        <v>0.1857509</v>
      </c>
    </row>
    <row r="917" spans="1:2" x14ac:dyDescent="0.25">
      <c r="A917">
        <v>552.32489999999996</v>
      </c>
      <c r="B917">
        <v>0.18427389999999999</v>
      </c>
    </row>
    <row r="918" spans="1:2" x14ac:dyDescent="0.25">
      <c r="A918">
        <v>552.69709999999998</v>
      </c>
      <c r="B918">
        <v>0.20844940000000001</v>
      </c>
    </row>
    <row r="919" spans="1:2" x14ac:dyDescent="0.25">
      <c r="A919">
        <v>553.06949999999995</v>
      </c>
      <c r="B919">
        <v>0.21285879999999999</v>
      </c>
    </row>
    <row r="920" spans="1:2" x14ac:dyDescent="0.25">
      <c r="A920">
        <v>553.44169999999997</v>
      </c>
      <c r="B920">
        <v>0.20541999999999999</v>
      </c>
    </row>
    <row r="921" spans="1:2" x14ac:dyDescent="0.25">
      <c r="A921">
        <v>553.81389999999999</v>
      </c>
      <c r="B921">
        <v>0.14691860000000001</v>
      </c>
    </row>
    <row r="922" spans="1:2" x14ac:dyDescent="0.25">
      <c r="A922">
        <v>554.18610000000001</v>
      </c>
      <c r="B922">
        <v>0.2250173</v>
      </c>
    </row>
    <row r="923" spans="1:2" x14ac:dyDescent="0.25">
      <c r="A923">
        <v>554.55830000000003</v>
      </c>
      <c r="B923">
        <v>0.33248899999999998</v>
      </c>
    </row>
    <row r="924" spans="1:2" x14ac:dyDescent="0.25">
      <c r="A924">
        <v>554.93039999999996</v>
      </c>
      <c r="B924">
        <v>0.23901220000000001</v>
      </c>
    </row>
    <row r="925" spans="1:2" x14ac:dyDescent="0.25">
      <c r="A925">
        <v>555.30240000000003</v>
      </c>
      <c r="B925">
        <v>0.16474610000000001</v>
      </c>
    </row>
    <row r="926" spans="1:2" x14ac:dyDescent="0.25">
      <c r="A926">
        <v>555.67449999999997</v>
      </c>
      <c r="B926">
        <v>0.20970179999999999</v>
      </c>
    </row>
    <row r="927" spans="1:2" x14ac:dyDescent="0.25">
      <c r="A927">
        <v>556.04650000000004</v>
      </c>
      <c r="B927">
        <v>0.2421673</v>
      </c>
    </row>
    <row r="928" spans="1:2" x14ac:dyDescent="0.25">
      <c r="A928">
        <v>556.41849999999999</v>
      </c>
      <c r="B928">
        <v>0.20923620000000001</v>
      </c>
    </row>
    <row r="929" spans="1:2" x14ac:dyDescent="0.25">
      <c r="A929">
        <v>556.79039999999998</v>
      </c>
      <c r="B929">
        <v>0.25326149999999997</v>
      </c>
    </row>
    <row r="930" spans="1:2" x14ac:dyDescent="0.25">
      <c r="A930">
        <v>557.16229999999996</v>
      </c>
      <c r="B930">
        <v>0.3239802</v>
      </c>
    </row>
    <row r="931" spans="1:2" x14ac:dyDescent="0.25">
      <c r="A931">
        <v>557.53420000000006</v>
      </c>
      <c r="B931">
        <v>0.20052880000000001</v>
      </c>
    </row>
    <row r="932" spans="1:2" x14ac:dyDescent="0.25">
      <c r="A932">
        <v>557.90589999999997</v>
      </c>
      <c r="B932">
        <v>0.30748750000000002</v>
      </c>
    </row>
    <row r="933" spans="1:2" x14ac:dyDescent="0.25">
      <c r="A933">
        <v>558.27779999999996</v>
      </c>
      <c r="B933">
        <v>0.39754420000000001</v>
      </c>
    </row>
    <row r="934" spans="1:2" x14ac:dyDescent="0.25">
      <c r="A934">
        <v>558.64949999999999</v>
      </c>
      <c r="B934">
        <v>0.3915961</v>
      </c>
    </row>
    <row r="935" spans="1:2" x14ac:dyDescent="0.25">
      <c r="A935">
        <v>559.02120000000002</v>
      </c>
      <c r="B935">
        <v>0.39918330000000002</v>
      </c>
    </row>
    <row r="936" spans="1:2" x14ac:dyDescent="0.25">
      <c r="A936">
        <v>559.39290000000005</v>
      </c>
      <c r="B936">
        <v>0.27552149999999997</v>
      </c>
    </row>
    <row r="937" spans="1:2" x14ac:dyDescent="0.25">
      <c r="A937">
        <v>559.7645</v>
      </c>
      <c r="B937">
        <v>0.28694389999999997</v>
      </c>
    </row>
    <row r="938" spans="1:2" x14ac:dyDescent="0.25">
      <c r="A938">
        <v>560.13610000000006</v>
      </c>
      <c r="B938">
        <v>0.24537580000000001</v>
      </c>
    </row>
    <row r="939" spans="1:2" x14ac:dyDescent="0.25">
      <c r="A939">
        <v>560.5077</v>
      </c>
      <c r="B939">
        <v>0.20776549999999999</v>
      </c>
    </row>
    <row r="940" spans="1:2" x14ac:dyDescent="0.25">
      <c r="A940">
        <v>560.87919999999997</v>
      </c>
      <c r="B940">
        <v>0.17799870000000001</v>
      </c>
    </row>
    <row r="941" spans="1:2" x14ac:dyDescent="0.25">
      <c r="A941">
        <v>561.25070000000005</v>
      </c>
      <c r="B941">
        <v>0.20192750000000001</v>
      </c>
    </row>
    <row r="942" spans="1:2" x14ac:dyDescent="0.25">
      <c r="A942">
        <v>561.62220000000002</v>
      </c>
      <c r="B942">
        <v>0.22921949999999999</v>
      </c>
    </row>
    <row r="943" spans="1:2" x14ac:dyDescent="0.25">
      <c r="A943">
        <v>561.99360000000001</v>
      </c>
      <c r="B943">
        <v>0.27027709999999999</v>
      </c>
    </row>
    <row r="944" spans="1:2" x14ac:dyDescent="0.25">
      <c r="A944">
        <v>562.36490000000003</v>
      </c>
      <c r="B944">
        <v>0.2106142</v>
      </c>
    </row>
    <row r="945" spans="1:2" x14ac:dyDescent="0.25">
      <c r="A945">
        <v>562.73630000000003</v>
      </c>
      <c r="B945">
        <v>0.2828387</v>
      </c>
    </row>
    <row r="946" spans="1:2" x14ac:dyDescent="0.25">
      <c r="A946">
        <v>563.10770000000002</v>
      </c>
      <c r="B946">
        <v>0.16241949999999999</v>
      </c>
    </row>
    <row r="947" spans="1:2" x14ac:dyDescent="0.25">
      <c r="A947">
        <v>563.47889999999995</v>
      </c>
      <c r="B947">
        <v>0.22190679999999999</v>
      </c>
    </row>
    <row r="948" spans="1:2" x14ac:dyDescent="0.25">
      <c r="A948">
        <v>563.8501</v>
      </c>
      <c r="B948">
        <v>0.26478620000000003</v>
      </c>
    </row>
    <row r="949" spans="1:2" x14ac:dyDescent="0.25">
      <c r="A949">
        <v>564.22140000000002</v>
      </c>
      <c r="B949">
        <v>0.24866869999999999</v>
      </c>
    </row>
    <row r="950" spans="1:2" x14ac:dyDescent="0.25">
      <c r="A950">
        <v>564.59249999999997</v>
      </c>
      <c r="B950">
        <v>0.2024436</v>
      </c>
    </row>
    <row r="951" spans="1:2" x14ac:dyDescent="0.25">
      <c r="A951">
        <v>564.96360000000004</v>
      </c>
      <c r="B951">
        <v>0.39389760000000001</v>
      </c>
    </row>
    <row r="952" spans="1:2" x14ac:dyDescent="0.25">
      <c r="A952">
        <v>565.3347</v>
      </c>
      <c r="B952">
        <v>0.33710059999999997</v>
      </c>
    </row>
    <row r="953" spans="1:2" x14ac:dyDescent="0.25">
      <c r="A953">
        <v>565.70569999999998</v>
      </c>
      <c r="B953">
        <v>0.36469049999999997</v>
      </c>
    </row>
    <row r="954" spans="1:2" x14ac:dyDescent="0.25">
      <c r="A954">
        <v>566.07680000000005</v>
      </c>
      <c r="B954">
        <v>0.22613249999999999</v>
      </c>
    </row>
    <row r="955" spans="1:2" x14ac:dyDescent="0.25">
      <c r="A955">
        <v>566.44780000000003</v>
      </c>
      <c r="B955">
        <v>0.34680080000000002</v>
      </c>
    </row>
    <row r="956" spans="1:2" x14ac:dyDescent="0.25">
      <c r="A956">
        <v>566.81870000000004</v>
      </c>
      <c r="B956">
        <v>0.1771028</v>
      </c>
    </row>
    <row r="957" spans="1:2" x14ac:dyDescent="0.25">
      <c r="A957">
        <v>567.18960000000004</v>
      </c>
      <c r="B957">
        <v>0.27116649999999998</v>
      </c>
    </row>
    <row r="958" spans="1:2" x14ac:dyDescent="0.25">
      <c r="A958">
        <v>567.56039999999996</v>
      </c>
      <c r="B958">
        <v>0.22885900000000001</v>
      </c>
    </row>
    <row r="959" spans="1:2" x14ac:dyDescent="0.25">
      <c r="A959">
        <v>567.93129999999996</v>
      </c>
      <c r="B959">
        <v>0.1948049</v>
      </c>
    </row>
    <row r="960" spans="1:2" x14ac:dyDescent="0.25">
      <c r="A960">
        <v>568.3021</v>
      </c>
      <c r="B960">
        <v>0.22305059999999999</v>
      </c>
    </row>
    <row r="961" spans="1:2" x14ac:dyDescent="0.25">
      <c r="A961">
        <v>568.67290000000003</v>
      </c>
      <c r="B961">
        <v>0.23106750000000001</v>
      </c>
    </row>
    <row r="962" spans="1:2" x14ac:dyDescent="0.25">
      <c r="A962">
        <v>569.04349999999999</v>
      </c>
      <c r="B962">
        <v>0.14177400000000001</v>
      </c>
    </row>
    <row r="963" spans="1:2" x14ac:dyDescent="0.25">
      <c r="A963">
        <v>569.41420000000005</v>
      </c>
      <c r="B963">
        <v>0.1607519</v>
      </c>
    </row>
    <row r="964" spans="1:2" x14ac:dyDescent="0.25">
      <c r="A964">
        <v>569.78480000000002</v>
      </c>
      <c r="B964">
        <v>0.14624239999999999</v>
      </c>
    </row>
    <row r="965" spans="1:2" x14ac:dyDescent="0.25">
      <c r="A965">
        <v>570.15549999999996</v>
      </c>
      <c r="B965">
        <v>0.17777029999999999</v>
      </c>
    </row>
    <row r="966" spans="1:2" x14ac:dyDescent="0.25">
      <c r="A966">
        <v>570.52610000000004</v>
      </c>
      <c r="B966">
        <v>0.1223679</v>
      </c>
    </row>
    <row r="967" spans="1:2" x14ac:dyDescent="0.25">
      <c r="A967">
        <v>570.89660000000003</v>
      </c>
      <c r="B967">
        <v>0.12293949999999999</v>
      </c>
    </row>
    <row r="968" spans="1:2" x14ac:dyDescent="0.25">
      <c r="A968">
        <v>571.26710000000003</v>
      </c>
      <c r="B968">
        <v>0.13722019999999999</v>
      </c>
    </row>
    <row r="969" spans="1:2" x14ac:dyDescent="0.25">
      <c r="A969">
        <v>571.63750000000005</v>
      </c>
      <c r="B969">
        <v>9.2492599999999994E-2</v>
      </c>
    </row>
    <row r="970" spans="1:2" x14ac:dyDescent="0.25">
      <c r="A970">
        <v>572.00789999999995</v>
      </c>
      <c r="B970">
        <v>0.10785260000000001</v>
      </c>
    </row>
    <row r="971" spans="1:2" x14ac:dyDescent="0.25">
      <c r="A971">
        <v>572.37829999999997</v>
      </c>
      <c r="B971">
        <v>0.12850529999999999</v>
      </c>
    </row>
    <row r="972" spans="1:2" x14ac:dyDescent="0.25">
      <c r="A972">
        <v>572.74869999999999</v>
      </c>
      <c r="B972">
        <v>0.14080500000000001</v>
      </c>
    </row>
    <row r="973" spans="1:2" x14ac:dyDescent="0.25">
      <c r="A973">
        <v>573.11890000000005</v>
      </c>
      <c r="B973">
        <v>8.9120500000000005E-2</v>
      </c>
    </row>
    <row r="974" spans="1:2" x14ac:dyDescent="0.25">
      <c r="A974">
        <v>573.48919999999998</v>
      </c>
      <c r="B974">
        <v>0.12643989999999999</v>
      </c>
    </row>
    <row r="975" spans="1:2" x14ac:dyDescent="0.25">
      <c r="A975">
        <v>573.85940000000005</v>
      </c>
      <c r="B975">
        <v>9.8623500000000003E-2</v>
      </c>
    </row>
    <row r="976" spans="1:2" x14ac:dyDescent="0.25">
      <c r="A976">
        <v>574.22969999999998</v>
      </c>
      <c r="B976">
        <v>0.1062028</v>
      </c>
    </row>
    <row r="977" spans="1:2" x14ac:dyDescent="0.25">
      <c r="A977">
        <v>574.59990000000005</v>
      </c>
      <c r="B977">
        <v>9.6874399999999999E-2</v>
      </c>
    </row>
    <row r="978" spans="1:2" x14ac:dyDescent="0.25">
      <c r="A978">
        <v>574.97</v>
      </c>
      <c r="B978">
        <v>0.1040875</v>
      </c>
    </row>
    <row r="979" spans="1:2" x14ac:dyDescent="0.25">
      <c r="A979">
        <v>575.34</v>
      </c>
      <c r="B979">
        <v>9.0933899999999998E-2</v>
      </c>
    </row>
    <row r="980" spans="1:2" x14ac:dyDescent="0.25">
      <c r="A980">
        <v>575.71</v>
      </c>
      <c r="B980">
        <v>9.4551899999999994E-2</v>
      </c>
    </row>
    <row r="981" spans="1:2" x14ac:dyDescent="0.25">
      <c r="A981">
        <v>576.08000000000004</v>
      </c>
      <c r="B981">
        <v>0.1413585</v>
      </c>
    </row>
    <row r="982" spans="1:2" x14ac:dyDescent="0.25">
      <c r="A982">
        <v>576.45000000000005</v>
      </c>
      <c r="B982">
        <v>0.1090626</v>
      </c>
    </row>
    <row r="983" spans="1:2" x14ac:dyDescent="0.25">
      <c r="A983">
        <v>576.81989999999996</v>
      </c>
      <c r="B983">
        <v>8.8430800000000004E-2</v>
      </c>
    </row>
    <row r="984" spans="1:2" x14ac:dyDescent="0.25">
      <c r="A984">
        <v>577.18979999999999</v>
      </c>
      <c r="B984">
        <v>7.0923299999999995E-2</v>
      </c>
    </row>
    <row r="985" spans="1:2" x14ac:dyDescent="0.25">
      <c r="A985">
        <v>577.55970000000002</v>
      </c>
      <c r="B985">
        <v>9.1461399999999998E-2</v>
      </c>
    </row>
    <row r="986" spans="1:2" x14ac:dyDescent="0.25">
      <c r="A986">
        <v>577.92949999999996</v>
      </c>
      <c r="B986">
        <v>5.9647600000000002E-2</v>
      </c>
    </row>
    <row r="987" spans="1:2" x14ac:dyDescent="0.25">
      <c r="A987">
        <v>578.29930000000002</v>
      </c>
      <c r="B987">
        <v>7.1529099999999998E-2</v>
      </c>
    </row>
    <row r="988" spans="1:2" x14ac:dyDescent="0.25">
      <c r="A988">
        <v>578.66899999999998</v>
      </c>
      <c r="B988">
        <v>0.108626</v>
      </c>
    </row>
    <row r="989" spans="1:2" x14ac:dyDescent="0.25">
      <c r="A989">
        <v>579.03869999999995</v>
      </c>
      <c r="B989">
        <v>0.10719389999999999</v>
      </c>
    </row>
    <row r="990" spans="1:2" x14ac:dyDescent="0.25">
      <c r="A990">
        <v>579.40840000000003</v>
      </c>
      <c r="B990">
        <v>9.1179800000000005E-2</v>
      </c>
    </row>
    <row r="991" spans="1:2" x14ac:dyDescent="0.25">
      <c r="A991">
        <v>579.77800000000002</v>
      </c>
      <c r="B991">
        <v>0.1069257</v>
      </c>
    </row>
    <row r="992" spans="1:2" x14ac:dyDescent="0.25">
      <c r="A992">
        <v>580.14750000000004</v>
      </c>
      <c r="B992">
        <v>9.10049E-2</v>
      </c>
    </row>
    <row r="993" spans="1:2" x14ac:dyDescent="0.25">
      <c r="A993">
        <v>580.51710000000003</v>
      </c>
      <c r="B993">
        <v>0.1222186</v>
      </c>
    </row>
    <row r="994" spans="1:2" x14ac:dyDescent="0.25">
      <c r="A994">
        <v>580.88660000000004</v>
      </c>
      <c r="B994">
        <v>6.3807100000000005E-2</v>
      </c>
    </row>
    <row r="995" spans="1:2" x14ac:dyDescent="0.25">
      <c r="A995">
        <v>581.25609999999995</v>
      </c>
      <c r="B995">
        <v>7.8506400000000004E-2</v>
      </c>
    </row>
    <row r="996" spans="1:2" x14ac:dyDescent="0.25">
      <c r="A996">
        <v>581.62549999999999</v>
      </c>
      <c r="B996">
        <v>6.1946599999999997E-2</v>
      </c>
    </row>
    <row r="997" spans="1:2" x14ac:dyDescent="0.25">
      <c r="A997">
        <v>581.99490000000003</v>
      </c>
      <c r="B997">
        <v>6.5974000000000005E-2</v>
      </c>
    </row>
    <row r="998" spans="1:2" x14ac:dyDescent="0.25">
      <c r="A998">
        <v>582.36429999999996</v>
      </c>
      <c r="B998">
        <v>6.4402000000000001E-2</v>
      </c>
    </row>
    <row r="999" spans="1:2" x14ac:dyDescent="0.25">
      <c r="A999">
        <v>582.73360000000002</v>
      </c>
      <c r="B999">
        <v>9.3531600000000006E-2</v>
      </c>
    </row>
    <row r="1000" spans="1:2" x14ac:dyDescent="0.25">
      <c r="A1000">
        <v>583.10289999999998</v>
      </c>
      <c r="B1000">
        <v>0.11639339999999999</v>
      </c>
    </row>
    <row r="1001" spans="1:2" x14ac:dyDescent="0.25">
      <c r="A1001">
        <v>583.47209999999995</v>
      </c>
      <c r="B1001">
        <v>0.12594230000000001</v>
      </c>
    </row>
    <row r="1002" spans="1:2" x14ac:dyDescent="0.25">
      <c r="A1002">
        <v>583.84130000000005</v>
      </c>
      <c r="B1002">
        <v>0.1449067</v>
      </c>
    </row>
    <row r="1003" spans="1:2" x14ac:dyDescent="0.25">
      <c r="A1003">
        <v>584.21040000000005</v>
      </c>
      <c r="B1003">
        <v>0.1353337</v>
      </c>
    </row>
    <row r="1004" spans="1:2" x14ac:dyDescent="0.25">
      <c r="A1004">
        <v>584.57960000000003</v>
      </c>
      <c r="B1004">
        <v>0.1197346</v>
      </c>
    </row>
    <row r="1005" spans="1:2" x14ac:dyDescent="0.25">
      <c r="A1005">
        <v>584.94870000000003</v>
      </c>
      <c r="B1005">
        <v>7.9089599999999996E-2</v>
      </c>
    </row>
    <row r="1006" spans="1:2" x14ac:dyDescent="0.25">
      <c r="A1006">
        <v>585.31769999999995</v>
      </c>
      <c r="B1006">
        <v>9.5243499999999995E-2</v>
      </c>
    </row>
    <row r="1007" spans="1:2" x14ac:dyDescent="0.25">
      <c r="A1007">
        <v>585.68679999999995</v>
      </c>
      <c r="B1007">
        <v>6.4506400000000005E-2</v>
      </c>
    </row>
    <row r="1008" spans="1:2" x14ac:dyDescent="0.25">
      <c r="A1008">
        <v>586.0557</v>
      </c>
      <c r="B1008">
        <v>8.1434099999999995E-2</v>
      </c>
    </row>
    <row r="1009" spans="1:2" x14ac:dyDescent="0.25">
      <c r="A1009">
        <v>586.42470000000003</v>
      </c>
      <c r="B1009">
        <v>0.109944</v>
      </c>
    </row>
    <row r="1010" spans="1:2" x14ac:dyDescent="0.25">
      <c r="A1010">
        <v>586.79359999999997</v>
      </c>
      <c r="B1010">
        <v>0.1014055</v>
      </c>
    </row>
    <row r="1011" spans="1:2" x14ac:dyDescent="0.25">
      <c r="A1011">
        <v>587.16240000000005</v>
      </c>
      <c r="B1011">
        <v>0.1317035</v>
      </c>
    </row>
    <row r="1012" spans="1:2" x14ac:dyDescent="0.25">
      <c r="A1012">
        <v>587.53129999999999</v>
      </c>
      <c r="B1012">
        <v>8.3273200000000006E-2</v>
      </c>
    </row>
    <row r="1013" spans="1:2" x14ac:dyDescent="0.25">
      <c r="A1013">
        <v>587.9</v>
      </c>
      <c r="B1013">
        <v>0.1075308</v>
      </c>
    </row>
    <row r="1014" spans="1:2" x14ac:dyDescent="0.25">
      <c r="A1014">
        <v>588.26869999999997</v>
      </c>
      <c r="B1014">
        <v>0.1119256</v>
      </c>
    </row>
    <row r="1015" spans="1:2" x14ac:dyDescent="0.25">
      <c r="A1015">
        <v>588.63750000000005</v>
      </c>
      <c r="B1015">
        <v>0.1233723</v>
      </c>
    </row>
    <row r="1016" spans="1:2" x14ac:dyDescent="0.25">
      <c r="A1016">
        <v>589.00609999999995</v>
      </c>
      <c r="B1016">
        <v>0.1052477</v>
      </c>
    </row>
    <row r="1017" spans="1:2" x14ac:dyDescent="0.25">
      <c r="A1017">
        <v>589.37480000000005</v>
      </c>
      <c r="B1017">
        <v>0.12208289999999999</v>
      </c>
    </row>
    <row r="1018" spans="1:2" x14ac:dyDescent="0.25">
      <c r="A1018">
        <v>589.74329999999998</v>
      </c>
      <c r="B1018">
        <v>0.15728839999999999</v>
      </c>
    </row>
    <row r="1019" spans="1:2" x14ac:dyDescent="0.25">
      <c r="A1019">
        <v>590.11189999999999</v>
      </c>
      <c r="B1019">
        <v>0.13792479999999999</v>
      </c>
    </row>
    <row r="1020" spans="1:2" x14ac:dyDescent="0.25">
      <c r="A1020">
        <v>590.48040000000003</v>
      </c>
      <c r="B1020">
        <v>0.21402060000000001</v>
      </c>
    </row>
    <row r="1021" spans="1:2" x14ac:dyDescent="0.25">
      <c r="A1021">
        <v>590.84889999999996</v>
      </c>
      <c r="B1021">
        <v>0.163298</v>
      </c>
    </row>
    <row r="1022" spans="1:2" x14ac:dyDescent="0.25">
      <c r="A1022">
        <v>591.21720000000005</v>
      </c>
      <c r="B1022">
        <v>0.16346669999999999</v>
      </c>
    </row>
    <row r="1023" spans="1:2" x14ac:dyDescent="0.25">
      <c r="A1023">
        <v>591.5856</v>
      </c>
      <c r="B1023">
        <v>0.1175366</v>
      </c>
    </row>
    <row r="1024" spans="1:2" x14ac:dyDescent="0.25">
      <c r="A1024">
        <v>591.95399999999995</v>
      </c>
      <c r="B1024">
        <v>0.18206990000000001</v>
      </c>
    </row>
    <row r="1025" spans="1:2" x14ac:dyDescent="0.25">
      <c r="A1025">
        <v>592.32230000000004</v>
      </c>
      <c r="B1025">
        <v>0.1105681</v>
      </c>
    </row>
    <row r="1026" spans="1:2" x14ac:dyDescent="0.25">
      <c r="A1026">
        <v>592.69060000000002</v>
      </c>
      <c r="B1026">
        <v>0.1206774</v>
      </c>
    </row>
    <row r="1027" spans="1:2" x14ac:dyDescent="0.25">
      <c r="A1027">
        <v>593.05880000000002</v>
      </c>
      <c r="B1027">
        <v>0.1043921</v>
      </c>
    </row>
    <row r="1028" spans="1:2" x14ac:dyDescent="0.25">
      <c r="A1028">
        <v>593.42700000000002</v>
      </c>
      <c r="B1028">
        <v>8.08812E-2</v>
      </c>
    </row>
    <row r="1029" spans="1:2" x14ac:dyDescent="0.25">
      <c r="A1029">
        <v>593.79520000000002</v>
      </c>
      <c r="B1029">
        <v>0.1025669</v>
      </c>
    </row>
    <row r="1030" spans="1:2" x14ac:dyDescent="0.25">
      <c r="A1030">
        <v>594.16330000000005</v>
      </c>
      <c r="B1030">
        <v>0.10586810000000001</v>
      </c>
    </row>
    <row r="1031" spans="1:2" x14ac:dyDescent="0.25">
      <c r="A1031">
        <v>594.53139999999996</v>
      </c>
      <c r="B1031">
        <v>0.15187500000000001</v>
      </c>
    </row>
    <row r="1032" spans="1:2" x14ac:dyDescent="0.25">
      <c r="A1032">
        <v>594.89940000000001</v>
      </c>
      <c r="B1032">
        <v>0.14577979999999999</v>
      </c>
    </row>
    <row r="1033" spans="1:2" x14ac:dyDescent="0.25">
      <c r="A1033">
        <v>595.26739999999995</v>
      </c>
      <c r="B1033">
        <v>0.130352</v>
      </c>
    </row>
    <row r="1034" spans="1:2" x14ac:dyDescent="0.25">
      <c r="A1034">
        <v>595.63530000000003</v>
      </c>
      <c r="B1034">
        <v>0.12022720000000001</v>
      </c>
    </row>
    <row r="1035" spans="1:2" x14ac:dyDescent="0.25">
      <c r="A1035">
        <v>596.00319999999999</v>
      </c>
      <c r="B1035">
        <v>0.1855444</v>
      </c>
    </row>
    <row r="1036" spans="1:2" x14ac:dyDescent="0.25">
      <c r="A1036">
        <v>596.37120000000004</v>
      </c>
      <c r="B1036">
        <v>0.1927953</v>
      </c>
    </row>
    <row r="1037" spans="1:2" x14ac:dyDescent="0.25">
      <c r="A1037">
        <v>596.73900000000003</v>
      </c>
      <c r="B1037">
        <v>0.14600859999999999</v>
      </c>
    </row>
    <row r="1038" spans="1:2" x14ac:dyDescent="0.25">
      <c r="A1038">
        <v>597.10680000000002</v>
      </c>
      <c r="B1038">
        <v>0.14900179999999999</v>
      </c>
    </row>
    <row r="1039" spans="1:2" x14ac:dyDescent="0.25">
      <c r="A1039">
        <v>597.47460000000001</v>
      </c>
      <c r="B1039">
        <v>0.13551279999999999</v>
      </c>
    </row>
    <row r="1040" spans="1:2" x14ac:dyDescent="0.25">
      <c r="A1040">
        <v>597.84230000000002</v>
      </c>
      <c r="B1040">
        <v>0.1319446</v>
      </c>
    </row>
    <row r="1041" spans="1:2" x14ac:dyDescent="0.25">
      <c r="A1041">
        <v>598.21</v>
      </c>
      <c r="B1041">
        <v>0.1065812</v>
      </c>
    </row>
    <row r="1042" spans="1:2" x14ac:dyDescent="0.25">
      <c r="A1042">
        <v>598.57759999999996</v>
      </c>
      <c r="B1042">
        <v>9.2465199999999997E-2</v>
      </c>
    </row>
    <row r="1043" spans="1:2" x14ac:dyDescent="0.25">
      <c r="A1043">
        <v>598.9452</v>
      </c>
      <c r="B1043">
        <v>0.15779470000000001</v>
      </c>
    </row>
    <row r="1044" spans="1:2" x14ac:dyDescent="0.25">
      <c r="A1044">
        <v>599.31269999999995</v>
      </c>
      <c r="B1044">
        <v>9.4921500000000006E-2</v>
      </c>
    </row>
    <row r="1045" spans="1:2" x14ac:dyDescent="0.25">
      <c r="A1045">
        <v>599.68020000000001</v>
      </c>
      <c r="B1045">
        <v>8.5879499999999998E-2</v>
      </c>
    </row>
    <row r="1046" spans="1:2" x14ac:dyDescent="0.25">
      <c r="A1046">
        <v>600.04780000000005</v>
      </c>
      <c r="B1046">
        <v>0.1233957</v>
      </c>
    </row>
    <row r="1047" spans="1:2" x14ac:dyDescent="0.25">
      <c r="A1047">
        <v>600.4153</v>
      </c>
      <c r="B1047">
        <v>0.10364900000000001</v>
      </c>
    </row>
    <row r="1048" spans="1:2" x14ac:dyDescent="0.25">
      <c r="A1048">
        <v>600.78269999999998</v>
      </c>
      <c r="B1048">
        <v>0.12206939999999999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3"/>
  <sheetViews>
    <sheetView workbookViewId="0">
      <selection activeCell="D5" sqref="D5"/>
    </sheetView>
  </sheetViews>
  <sheetFormatPr defaultRowHeight="15" x14ac:dyDescent="0.25"/>
  <cols>
    <col min="1" max="1" width="12.28515625" customWidth="1"/>
    <col min="2" max="2" width="11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0.399932861328125</v>
      </c>
      <c r="B2" s="2">
        <v>5.8929443359375002E-7</v>
      </c>
    </row>
    <row r="3" spans="1:2" x14ac:dyDescent="0.25">
      <c r="A3" s="1">
        <v>0.40435791015625</v>
      </c>
      <c r="B3" s="2">
        <v>6.1340332031249999E-7</v>
      </c>
    </row>
    <row r="4" spans="1:2" x14ac:dyDescent="0.25">
      <c r="A4" s="1">
        <v>0.408782958984375</v>
      </c>
      <c r="B4" s="2">
        <v>6.3598632812500003E-7</v>
      </c>
    </row>
    <row r="5" spans="1:2" x14ac:dyDescent="0.25">
      <c r="A5" s="1">
        <v>0.4132080078125</v>
      </c>
      <c r="B5" s="2">
        <v>6.5887451171875005E-7</v>
      </c>
    </row>
    <row r="6" spans="1:2" x14ac:dyDescent="0.25">
      <c r="A6" s="1">
        <v>0.417633056640625</v>
      </c>
      <c r="B6" s="2">
        <v>6.8176269531249996E-7</v>
      </c>
    </row>
    <row r="7" spans="1:2" x14ac:dyDescent="0.25">
      <c r="A7" s="1">
        <v>0.42205810546875</v>
      </c>
      <c r="B7" s="2">
        <v>7.0312500000000004E-7</v>
      </c>
    </row>
    <row r="8" spans="1:2" x14ac:dyDescent="0.25">
      <c r="A8" s="1">
        <v>0.426483154296875</v>
      </c>
      <c r="B8" s="2">
        <v>7.2418212890625003E-7</v>
      </c>
    </row>
    <row r="9" spans="1:2" x14ac:dyDescent="0.25">
      <c r="A9" s="1">
        <v>0.430908203125</v>
      </c>
      <c r="B9" s="2">
        <v>7.4523925781250002E-7</v>
      </c>
    </row>
    <row r="10" spans="1:2" x14ac:dyDescent="0.25">
      <c r="A10" s="1">
        <v>0.435333251953125</v>
      </c>
      <c r="B10" s="2">
        <v>7.6477050781249997E-7</v>
      </c>
    </row>
    <row r="11" spans="1:2" x14ac:dyDescent="0.25">
      <c r="A11" s="1">
        <v>0.43975830078125</v>
      </c>
      <c r="B11" s="2">
        <v>7.8430175781250002E-7</v>
      </c>
    </row>
    <row r="12" spans="1:2" x14ac:dyDescent="0.25">
      <c r="A12" s="1">
        <v>0.444183349609375</v>
      </c>
      <c r="B12" s="2">
        <v>8.0322265624999999E-7</v>
      </c>
    </row>
    <row r="13" spans="1:2" x14ac:dyDescent="0.25">
      <c r="A13" s="1">
        <v>0.4486083984375</v>
      </c>
      <c r="B13" s="2">
        <v>8.2153320312499998E-7</v>
      </c>
    </row>
    <row r="14" spans="1:2" x14ac:dyDescent="0.25">
      <c r="A14" s="1">
        <v>0.453033447265625</v>
      </c>
      <c r="B14" s="2">
        <v>8.4014892578124997E-7</v>
      </c>
    </row>
    <row r="15" spans="1:2" x14ac:dyDescent="0.25">
      <c r="A15" s="1">
        <v>0.45745849609375</v>
      </c>
      <c r="B15" s="2">
        <v>8.5784912109374999E-7</v>
      </c>
    </row>
    <row r="16" spans="1:2" x14ac:dyDescent="0.25">
      <c r="A16" s="1">
        <v>0.461883544921875</v>
      </c>
      <c r="B16" s="2">
        <v>8.7585449218749999E-7</v>
      </c>
    </row>
    <row r="17" spans="1:2" x14ac:dyDescent="0.25">
      <c r="A17" s="1">
        <v>0.46630859375</v>
      </c>
      <c r="B17" s="2">
        <v>8.9385986328125E-7</v>
      </c>
    </row>
    <row r="18" spans="1:2" x14ac:dyDescent="0.25">
      <c r="A18" s="1">
        <v>0.470733642578125</v>
      </c>
      <c r="B18" s="2">
        <v>9.1217041015625E-7</v>
      </c>
    </row>
    <row r="19" spans="1:2" x14ac:dyDescent="0.25">
      <c r="A19" s="1">
        <v>0.47515869140625</v>
      </c>
      <c r="B19" s="2">
        <v>9.3048095703124999E-7</v>
      </c>
    </row>
    <row r="20" spans="1:2" x14ac:dyDescent="0.25">
      <c r="A20" s="1">
        <v>0.479583740234375</v>
      </c>
      <c r="B20" s="2">
        <v>9.4879150390624999E-7</v>
      </c>
    </row>
    <row r="21" spans="1:2" x14ac:dyDescent="0.25">
      <c r="A21" s="1">
        <v>0.4840087890625</v>
      </c>
      <c r="B21" s="2">
        <v>9.6771240234375006E-7</v>
      </c>
    </row>
    <row r="22" spans="1:2" x14ac:dyDescent="0.25">
      <c r="A22" s="1">
        <v>0.488433837890625</v>
      </c>
      <c r="B22" s="2">
        <v>9.87548828125E-7</v>
      </c>
    </row>
    <row r="23" spans="1:2" x14ac:dyDescent="0.25">
      <c r="A23" s="1">
        <v>0.49285888671875</v>
      </c>
      <c r="B23" s="2">
        <v>1.0073852539062499E-6</v>
      </c>
    </row>
    <row r="24" spans="1:2" x14ac:dyDescent="0.25">
      <c r="A24" s="1">
        <v>0.497283935546875</v>
      </c>
      <c r="B24" s="2">
        <v>1.0287475585937499E-6</v>
      </c>
    </row>
    <row r="25" spans="1:2" x14ac:dyDescent="0.25">
      <c r="A25" s="1">
        <v>0.501708984375</v>
      </c>
      <c r="B25" s="2">
        <v>1.05133056640625E-6</v>
      </c>
    </row>
    <row r="26" spans="1:2" x14ac:dyDescent="0.25">
      <c r="A26" s="1">
        <v>0.506134033203125</v>
      </c>
      <c r="B26" s="2">
        <v>1.0745239257812499E-6</v>
      </c>
    </row>
    <row r="27" spans="1:2" x14ac:dyDescent="0.25">
      <c r="A27" s="1">
        <v>0.51055908203125</v>
      </c>
      <c r="B27" s="2">
        <v>1.09954833984375E-6</v>
      </c>
    </row>
    <row r="28" spans="1:2" x14ac:dyDescent="0.25">
      <c r="A28" s="1">
        <v>0.514984130859375</v>
      </c>
      <c r="B28" s="2">
        <v>1.1260986328125001E-6</v>
      </c>
    </row>
    <row r="29" spans="1:2" x14ac:dyDescent="0.25">
      <c r="A29" s="1">
        <v>0.5194091796875</v>
      </c>
      <c r="B29" s="2">
        <v>1.1544799804687501E-6</v>
      </c>
    </row>
    <row r="30" spans="1:2" x14ac:dyDescent="0.25">
      <c r="A30" s="1">
        <v>0.523834228515625</v>
      </c>
      <c r="B30" s="2">
        <v>1.1856079101562501E-6</v>
      </c>
    </row>
    <row r="31" spans="1:2" x14ac:dyDescent="0.25">
      <c r="A31" s="1">
        <v>0.52825927734375</v>
      </c>
      <c r="B31" s="2">
        <v>1.2167358398437501E-6</v>
      </c>
    </row>
    <row r="32" spans="1:2" x14ac:dyDescent="0.25">
      <c r="A32" s="1">
        <v>0.532684326171875</v>
      </c>
      <c r="B32" s="2">
        <v>1.2512207031250001E-6</v>
      </c>
    </row>
    <row r="33" spans="1:2" x14ac:dyDescent="0.25">
      <c r="A33" s="1">
        <v>0.537109375</v>
      </c>
      <c r="B33" s="2">
        <v>1.2875366210937499E-6</v>
      </c>
    </row>
    <row r="34" spans="1:2" x14ac:dyDescent="0.25">
      <c r="A34" s="1">
        <v>0.541534423828125</v>
      </c>
      <c r="B34" s="2">
        <v>1.3265991210937501E-6</v>
      </c>
    </row>
    <row r="35" spans="1:2" x14ac:dyDescent="0.25">
      <c r="A35" s="1">
        <v>0.54595947265625</v>
      </c>
      <c r="B35" s="2">
        <v>1.3677978515625E-6</v>
      </c>
    </row>
    <row r="36" spans="1:2" x14ac:dyDescent="0.25">
      <c r="A36" s="1">
        <v>0.550384521484375</v>
      </c>
      <c r="B36" s="2">
        <v>1.41204833984375E-6</v>
      </c>
    </row>
    <row r="37" spans="1:2" x14ac:dyDescent="0.25">
      <c r="A37" s="1">
        <v>0.5548095703125</v>
      </c>
      <c r="B37" s="2">
        <v>1.4596557617187499E-6</v>
      </c>
    </row>
    <row r="38" spans="1:2" x14ac:dyDescent="0.25">
      <c r="A38" s="1">
        <v>0.559234619140625</v>
      </c>
      <c r="B38" s="2">
        <v>1.5106201171875001E-6</v>
      </c>
    </row>
    <row r="39" spans="1:2" x14ac:dyDescent="0.25">
      <c r="A39" s="1">
        <v>0.56365966796875</v>
      </c>
      <c r="B39" s="2">
        <v>1.5652465820312501E-6</v>
      </c>
    </row>
    <row r="40" spans="1:2" x14ac:dyDescent="0.25">
      <c r="A40" s="1">
        <v>0.568084716796875</v>
      </c>
      <c r="B40" s="2">
        <v>1.6247558593750001E-6</v>
      </c>
    </row>
    <row r="41" spans="1:2" x14ac:dyDescent="0.25">
      <c r="A41" s="1">
        <v>0.572509765625</v>
      </c>
      <c r="B41" s="2">
        <v>1.688232421875E-6</v>
      </c>
    </row>
    <row r="42" spans="1:2" x14ac:dyDescent="0.25">
      <c r="A42" s="1">
        <v>0.576934814453125</v>
      </c>
      <c r="B42" s="2">
        <v>1.756591796875E-6</v>
      </c>
    </row>
    <row r="43" spans="1:2" x14ac:dyDescent="0.25">
      <c r="A43" s="1">
        <v>0.58135986328125</v>
      </c>
      <c r="B43" s="2">
        <v>1.8301391601562501E-6</v>
      </c>
    </row>
    <row r="44" spans="1:2" x14ac:dyDescent="0.25">
      <c r="A44" s="1">
        <v>0.585784912109375</v>
      </c>
      <c r="B44" s="2">
        <v>1.9104003906250001E-6</v>
      </c>
    </row>
    <row r="45" spans="1:2" x14ac:dyDescent="0.25">
      <c r="A45" s="1">
        <v>0.5902099609375</v>
      </c>
      <c r="B45" s="2">
        <v>1.9967651367187501E-6</v>
      </c>
    </row>
    <row r="46" spans="1:2" x14ac:dyDescent="0.25">
      <c r="A46" s="1">
        <v>0.594635009765625</v>
      </c>
      <c r="B46" s="2">
        <v>2.09075927734375E-6</v>
      </c>
    </row>
    <row r="47" spans="1:2" x14ac:dyDescent="0.25">
      <c r="A47" s="1">
        <v>0.59906005859375</v>
      </c>
      <c r="B47" s="2">
        <v>2.1926879882812499E-6</v>
      </c>
    </row>
    <row r="48" spans="1:2" x14ac:dyDescent="0.25">
      <c r="A48" s="1">
        <v>0.603485107421875</v>
      </c>
      <c r="B48" s="2">
        <v>2.3025512695312501E-6</v>
      </c>
    </row>
    <row r="49" spans="1:2" x14ac:dyDescent="0.25">
      <c r="A49" s="1">
        <v>0.60791015625</v>
      </c>
      <c r="B49" s="2">
        <v>2.4209594726562499E-6</v>
      </c>
    </row>
    <row r="50" spans="1:2" x14ac:dyDescent="0.25">
      <c r="A50" s="1">
        <v>0.612335205078125</v>
      </c>
      <c r="B50" s="2">
        <v>2.5500488281249999E-6</v>
      </c>
    </row>
    <row r="51" spans="1:2" x14ac:dyDescent="0.25">
      <c r="A51" s="1">
        <v>0.61676025390625</v>
      </c>
      <c r="B51" s="2">
        <v>2.6892089843750001E-6</v>
      </c>
    </row>
    <row r="52" spans="1:2" x14ac:dyDescent="0.25">
      <c r="A52" s="1">
        <v>0.621185302734375</v>
      </c>
      <c r="B52" s="2">
        <v>2.83905029296875E-6</v>
      </c>
    </row>
    <row r="53" spans="1:2" x14ac:dyDescent="0.25">
      <c r="A53" s="1">
        <v>0.6256103515625</v>
      </c>
      <c r="B53" s="2">
        <v>2.9986572265625E-6</v>
      </c>
    </row>
    <row r="54" spans="1:2" x14ac:dyDescent="0.25">
      <c r="A54" s="1">
        <v>0.630035400390625</v>
      </c>
      <c r="B54" s="2">
        <v>3.170166015625E-6</v>
      </c>
    </row>
    <row r="55" spans="1:2" x14ac:dyDescent="0.25">
      <c r="A55" s="1">
        <v>0.63446044921875</v>
      </c>
      <c r="B55" s="2">
        <v>3.3514404296875E-6</v>
      </c>
    </row>
    <row r="56" spans="1:2" x14ac:dyDescent="0.25">
      <c r="A56" s="1">
        <v>0.638885498046875</v>
      </c>
      <c r="B56" s="2">
        <v>3.5433959960937501E-6</v>
      </c>
    </row>
    <row r="57" spans="1:2" x14ac:dyDescent="0.25">
      <c r="A57" s="1">
        <v>0.643310546875</v>
      </c>
      <c r="B57" s="2">
        <v>3.7454223632812502E-6</v>
      </c>
    </row>
    <row r="58" spans="1:2" x14ac:dyDescent="0.25">
      <c r="A58" s="1">
        <v>0.647735595703125</v>
      </c>
      <c r="B58" s="2">
        <v>3.9566040039062496E-6</v>
      </c>
    </row>
    <row r="59" spans="1:2" x14ac:dyDescent="0.25">
      <c r="A59" s="1">
        <v>0.65216064453125</v>
      </c>
      <c r="B59" s="2">
        <v>4.1766357421875003E-6</v>
      </c>
    </row>
    <row r="60" spans="1:2" x14ac:dyDescent="0.25">
      <c r="A60" s="1">
        <v>0.656585693359375</v>
      </c>
      <c r="B60" s="2">
        <v>4.4061279296875003E-6</v>
      </c>
    </row>
    <row r="61" spans="1:2" x14ac:dyDescent="0.25">
      <c r="A61" s="1">
        <v>0.6610107421875</v>
      </c>
      <c r="B61" s="2">
        <v>4.6435546874999997E-6</v>
      </c>
    </row>
    <row r="62" spans="1:2" x14ac:dyDescent="0.25">
      <c r="A62" s="1">
        <v>0.665435791015625</v>
      </c>
      <c r="B62" s="2">
        <v>4.8950195312499996E-6</v>
      </c>
    </row>
    <row r="63" spans="1:2" x14ac:dyDescent="0.25">
      <c r="A63" s="1">
        <v>0.66986083984375</v>
      </c>
      <c r="B63" s="2">
        <v>5.1513671875000002E-6</v>
      </c>
    </row>
    <row r="64" spans="1:2" x14ac:dyDescent="0.25">
      <c r="A64" s="1">
        <v>0.674285888671875</v>
      </c>
      <c r="B64" s="2">
        <v>5.4199218750000002E-6</v>
      </c>
    </row>
    <row r="65" spans="1:2" x14ac:dyDescent="0.25">
      <c r="A65" s="1">
        <v>0.6787109375</v>
      </c>
      <c r="B65" s="2">
        <v>5.6976318359375001E-6</v>
      </c>
    </row>
    <row r="66" spans="1:2" x14ac:dyDescent="0.25">
      <c r="A66" s="1">
        <v>0.683135986328125</v>
      </c>
      <c r="B66" s="2">
        <v>5.9906005859375001E-6</v>
      </c>
    </row>
    <row r="67" spans="1:2" x14ac:dyDescent="0.25">
      <c r="A67" s="1">
        <v>0.68756103515625</v>
      </c>
      <c r="B67" s="2">
        <v>6.2896728515625002E-6</v>
      </c>
    </row>
    <row r="68" spans="1:2" x14ac:dyDescent="0.25">
      <c r="A68" s="1">
        <v>0.691986083984375</v>
      </c>
      <c r="B68" s="2">
        <v>6.6070556640624999E-6</v>
      </c>
    </row>
    <row r="69" spans="1:2" x14ac:dyDescent="0.25">
      <c r="A69" s="1">
        <v>0.6964111328125</v>
      </c>
      <c r="B69" s="2">
        <v>6.9366455078125001E-6</v>
      </c>
    </row>
    <row r="70" spans="1:2" x14ac:dyDescent="0.25">
      <c r="A70" s="1">
        <v>0.700836181640625</v>
      </c>
      <c r="B70" s="2">
        <v>7.2814941406250002E-6</v>
      </c>
    </row>
    <row r="71" spans="1:2" x14ac:dyDescent="0.25">
      <c r="A71" s="1">
        <v>0.70526123046875</v>
      </c>
      <c r="B71" s="2">
        <v>7.6354980468749993E-6</v>
      </c>
    </row>
    <row r="72" spans="1:2" x14ac:dyDescent="0.25">
      <c r="A72" s="1">
        <v>0.709686279296875</v>
      </c>
      <c r="B72" s="2">
        <v>8.0017089843749997E-6</v>
      </c>
    </row>
    <row r="73" spans="1:2" x14ac:dyDescent="0.25">
      <c r="A73" s="1">
        <v>0.714111328125</v>
      </c>
      <c r="B73" s="2">
        <v>8.3709716796874996E-6</v>
      </c>
    </row>
    <row r="74" spans="1:2" x14ac:dyDescent="0.25">
      <c r="A74" s="1">
        <v>0.718536376953125</v>
      </c>
      <c r="B74" s="2">
        <v>8.75244140625E-6</v>
      </c>
    </row>
    <row r="75" spans="1:2" x14ac:dyDescent="0.25">
      <c r="A75" s="1">
        <v>0.72296142578125</v>
      </c>
      <c r="B75" s="2">
        <v>9.1278076171874993E-6</v>
      </c>
    </row>
    <row r="76" spans="1:2" x14ac:dyDescent="0.25">
      <c r="A76" s="1">
        <v>0.727386474609375</v>
      </c>
      <c r="B76" s="2">
        <v>9.5031738281250003E-6</v>
      </c>
    </row>
    <row r="77" spans="1:2" x14ac:dyDescent="0.25">
      <c r="A77" s="1">
        <v>0.7318115234375</v>
      </c>
      <c r="B77" s="2">
        <v>9.8724365234375003E-6</v>
      </c>
    </row>
    <row r="78" spans="1:2" x14ac:dyDescent="0.25">
      <c r="A78" s="1">
        <v>0.736236572265625</v>
      </c>
      <c r="B78" s="2">
        <v>1.0235595703124999E-5</v>
      </c>
    </row>
    <row r="79" spans="1:2" x14ac:dyDescent="0.25">
      <c r="A79" s="1">
        <v>0.74066162109375</v>
      </c>
      <c r="B79" s="2">
        <v>1.0574340820312499E-5</v>
      </c>
    </row>
    <row r="80" spans="1:2" x14ac:dyDescent="0.25">
      <c r="A80" s="1">
        <v>0.745086669921875</v>
      </c>
      <c r="B80" s="2">
        <v>1.0894775390625E-5</v>
      </c>
    </row>
    <row r="81" spans="1:2" x14ac:dyDescent="0.25">
      <c r="A81" s="1">
        <v>0.74951171875</v>
      </c>
      <c r="B81" s="2">
        <v>1.1190795898437501E-5</v>
      </c>
    </row>
    <row r="82" spans="1:2" x14ac:dyDescent="0.25">
      <c r="A82" s="1">
        <v>0.753936767578125</v>
      </c>
      <c r="B82" s="2">
        <v>1.146240234375E-5</v>
      </c>
    </row>
    <row r="83" spans="1:2" x14ac:dyDescent="0.25">
      <c r="A83" s="1">
        <v>0.75836181640625</v>
      </c>
      <c r="B83" s="2">
        <v>1.1700439453125001E-5</v>
      </c>
    </row>
    <row r="84" spans="1:2" x14ac:dyDescent="0.25">
      <c r="A84" s="1">
        <v>0.762786865234375</v>
      </c>
      <c r="B84" s="2">
        <v>1.1911010742187499E-5</v>
      </c>
    </row>
    <row r="85" spans="1:2" x14ac:dyDescent="0.25">
      <c r="A85" s="1">
        <v>0.7672119140625</v>
      </c>
      <c r="B85" s="2">
        <v>1.2091064453125E-5</v>
      </c>
    </row>
    <row r="86" spans="1:2" x14ac:dyDescent="0.25">
      <c r="A86" s="1">
        <v>0.771636962890625</v>
      </c>
      <c r="B86" s="2">
        <v>1.22406005859375E-5</v>
      </c>
    </row>
    <row r="87" spans="1:2" x14ac:dyDescent="0.25">
      <c r="A87" s="1">
        <v>0.77606201171875</v>
      </c>
      <c r="B87" s="2">
        <v>1.23626708984375E-5</v>
      </c>
    </row>
    <row r="88" spans="1:2" x14ac:dyDescent="0.25">
      <c r="A88" s="1">
        <v>0.780487060546875</v>
      </c>
      <c r="B88" s="2">
        <v>1.246337890625E-5</v>
      </c>
    </row>
    <row r="89" spans="1:2" x14ac:dyDescent="0.25">
      <c r="A89" s="1">
        <v>0.784912109375</v>
      </c>
      <c r="B89" s="2">
        <v>1.253662109375E-5</v>
      </c>
    </row>
    <row r="90" spans="1:2" x14ac:dyDescent="0.25">
      <c r="A90" s="1">
        <v>0.789337158203125</v>
      </c>
      <c r="B90" s="2">
        <v>1.2591552734375001E-5</v>
      </c>
    </row>
    <row r="91" spans="1:2" x14ac:dyDescent="0.25">
      <c r="A91" s="1">
        <v>0.79376220703125</v>
      </c>
      <c r="B91" s="2">
        <v>1.26312255859375E-5</v>
      </c>
    </row>
    <row r="92" spans="1:2" x14ac:dyDescent="0.25">
      <c r="A92" s="1">
        <v>0.798187255859375</v>
      </c>
      <c r="B92" s="2">
        <v>1.26556396484375E-5</v>
      </c>
    </row>
    <row r="93" spans="1:2" x14ac:dyDescent="0.25">
      <c r="A93" s="1">
        <v>0.8026123046875</v>
      </c>
      <c r="B93" s="2">
        <v>1.2664794921874999E-5</v>
      </c>
    </row>
    <row r="94" spans="1:2" x14ac:dyDescent="0.25">
      <c r="A94" s="1">
        <v>0.807037353515625</v>
      </c>
      <c r="B94" s="2">
        <v>1.26617431640625E-5</v>
      </c>
    </row>
    <row r="95" spans="1:2" x14ac:dyDescent="0.25">
      <c r="A95" s="1">
        <v>0.81146240234375</v>
      </c>
      <c r="B95" s="2">
        <v>1.2652587890625001E-5</v>
      </c>
    </row>
    <row r="96" spans="1:2" x14ac:dyDescent="0.25">
      <c r="A96" s="1">
        <v>0.815887451171875</v>
      </c>
      <c r="B96" s="2">
        <v>1.26312255859375E-5</v>
      </c>
    </row>
    <row r="97" spans="1:2" x14ac:dyDescent="0.25">
      <c r="A97" s="1">
        <v>0.8203125</v>
      </c>
      <c r="B97" s="2">
        <v>1.2603759765624999E-5</v>
      </c>
    </row>
    <row r="98" spans="1:2" x14ac:dyDescent="0.25">
      <c r="A98" s="1">
        <v>0.824737548828125</v>
      </c>
      <c r="B98" s="2">
        <v>1.25701904296875E-5</v>
      </c>
    </row>
    <row r="99" spans="1:2" x14ac:dyDescent="0.25">
      <c r="A99" s="1">
        <v>0.82916259765625</v>
      </c>
      <c r="B99" s="2">
        <v>1.25335693359375E-5</v>
      </c>
    </row>
    <row r="100" spans="1:2" x14ac:dyDescent="0.25">
      <c r="A100" s="1">
        <v>0.833587646484375</v>
      </c>
      <c r="B100" s="2">
        <v>1.2493896484375E-5</v>
      </c>
    </row>
    <row r="101" spans="1:2" x14ac:dyDescent="0.25">
      <c r="A101" s="1">
        <v>0.8380126953125</v>
      </c>
      <c r="B101" s="2">
        <v>1.24481201171875E-5</v>
      </c>
    </row>
    <row r="102" spans="1:2" x14ac:dyDescent="0.25">
      <c r="A102" s="1">
        <v>0.842437744140625</v>
      </c>
      <c r="B102" s="2">
        <v>1.23992919921875E-5</v>
      </c>
    </row>
    <row r="103" spans="1:2" x14ac:dyDescent="0.25">
      <c r="A103" s="1">
        <v>0.84686279296875</v>
      </c>
      <c r="B103" s="2">
        <v>1.23504638671875E-5</v>
      </c>
    </row>
    <row r="104" spans="1:2" x14ac:dyDescent="0.25">
      <c r="A104" s="1">
        <v>0.851287841796875</v>
      </c>
      <c r="B104" s="2">
        <v>1.2298583984375001E-5</v>
      </c>
    </row>
    <row r="105" spans="1:2" x14ac:dyDescent="0.25">
      <c r="A105" s="1">
        <v>0.855712890625</v>
      </c>
      <c r="B105" s="2">
        <v>1.224365234375E-5</v>
      </c>
    </row>
    <row r="106" spans="1:2" x14ac:dyDescent="0.25">
      <c r="A106" s="1">
        <v>0.860137939453125</v>
      </c>
      <c r="B106" s="2">
        <v>1.2188720703124999E-5</v>
      </c>
    </row>
    <row r="107" spans="1:2" x14ac:dyDescent="0.25">
      <c r="A107" s="1">
        <v>0.86456298828125</v>
      </c>
      <c r="B107" s="2">
        <v>1.21337890625E-5</v>
      </c>
    </row>
    <row r="108" spans="1:2" x14ac:dyDescent="0.25">
      <c r="A108" s="1">
        <v>0.868988037109375</v>
      </c>
      <c r="B108" s="2">
        <v>1.2081909179687499E-5</v>
      </c>
    </row>
    <row r="109" spans="1:2" x14ac:dyDescent="0.25">
      <c r="A109" s="1">
        <v>0.8734130859375</v>
      </c>
      <c r="B109" s="2">
        <v>1.20269775390625E-5</v>
      </c>
    </row>
    <row r="110" spans="1:2" x14ac:dyDescent="0.25">
      <c r="A110" s="1">
        <v>0.877838134765625</v>
      </c>
      <c r="B110" s="2">
        <v>1.1975097656250001E-5</v>
      </c>
    </row>
    <row r="111" spans="1:2" x14ac:dyDescent="0.25">
      <c r="A111" s="1">
        <v>0.88226318359375</v>
      </c>
      <c r="B111" s="2">
        <v>1.19232177734375E-5</v>
      </c>
    </row>
    <row r="112" spans="1:2" x14ac:dyDescent="0.25">
      <c r="A112" s="1">
        <v>0.886688232421875</v>
      </c>
      <c r="B112" s="2">
        <v>1.187744140625E-5</v>
      </c>
    </row>
    <row r="113" spans="1:2" x14ac:dyDescent="0.25">
      <c r="A113" s="1">
        <v>0.89111328125</v>
      </c>
      <c r="B113" s="2">
        <v>1.182861328125E-5</v>
      </c>
    </row>
    <row r="114" spans="1:2" x14ac:dyDescent="0.25">
      <c r="A114" s="1">
        <v>0.895538330078125</v>
      </c>
      <c r="B114" s="2">
        <v>1.1788940429687499E-5</v>
      </c>
    </row>
    <row r="115" spans="1:2" x14ac:dyDescent="0.25">
      <c r="A115" s="1">
        <v>0.89996337890625</v>
      </c>
      <c r="B115" s="2">
        <v>1.1749267578125E-5</v>
      </c>
    </row>
    <row r="116" spans="1:2" x14ac:dyDescent="0.25">
      <c r="A116" s="1">
        <v>0.904388427734375</v>
      </c>
      <c r="B116" s="2">
        <v>1.171875E-5</v>
      </c>
    </row>
    <row r="117" spans="1:2" x14ac:dyDescent="0.25">
      <c r="A117" s="1">
        <v>0.9088134765625</v>
      </c>
      <c r="B117" s="2">
        <v>1.16912841796875E-5</v>
      </c>
    </row>
    <row r="118" spans="1:2" x14ac:dyDescent="0.25">
      <c r="A118" s="1">
        <v>0.913238525390625</v>
      </c>
      <c r="B118" s="2">
        <v>1.1676025390625E-5</v>
      </c>
    </row>
    <row r="119" spans="1:2" x14ac:dyDescent="0.25">
      <c r="A119" s="1">
        <v>0.91766357421875</v>
      </c>
      <c r="B119" s="2">
        <v>1.16607666015625E-5</v>
      </c>
    </row>
    <row r="120" spans="1:2" x14ac:dyDescent="0.25">
      <c r="A120" s="1">
        <v>0.922088623046875</v>
      </c>
      <c r="B120" s="2">
        <v>1.1651611328124999E-5</v>
      </c>
    </row>
    <row r="121" spans="1:2" x14ac:dyDescent="0.25">
      <c r="A121" s="1">
        <v>0.926513671875</v>
      </c>
      <c r="B121" s="2">
        <v>1.16485595703125E-5</v>
      </c>
    </row>
    <row r="122" spans="1:2" x14ac:dyDescent="0.25">
      <c r="A122" s="1">
        <v>0.930938720703125</v>
      </c>
      <c r="B122" s="2">
        <v>1.16485595703125E-5</v>
      </c>
    </row>
    <row r="123" spans="1:2" x14ac:dyDescent="0.25">
      <c r="A123" s="1">
        <v>0.93536376953125</v>
      </c>
      <c r="B123" s="2">
        <v>1.1654663085937501E-5</v>
      </c>
    </row>
    <row r="124" spans="1:2" x14ac:dyDescent="0.25">
      <c r="A124" s="1">
        <v>0.939788818359375</v>
      </c>
      <c r="B124" s="2">
        <v>1.1669921875000001E-5</v>
      </c>
    </row>
    <row r="125" spans="1:2" x14ac:dyDescent="0.25">
      <c r="A125" s="1">
        <v>0.9442138671875</v>
      </c>
      <c r="B125" s="2">
        <v>1.1685180664062501E-5</v>
      </c>
    </row>
    <row r="126" spans="1:2" x14ac:dyDescent="0.25">
      <c r="A126" s="1">
        <v>0.948638916015625</v>
      </c>
      <c r="B126" s="2">
        <v>1.17095947265625E-5</v>
      </c>
    </row>
    <row r="127" spans="1:2" x14ac:dyDescent="0.25">
      <c r="A127" s="1">
        <v>0.95306396484375</v>
      </c>
      <c r="B127" s="2">
        <v>1.1730957031250001E-5</v>
      </c>
    </row>
    <row r="128" spans="1:2" x14ac:dyDescent="0.25">
      <c r="A128" s="1">
        <v>0.957489013671875</v>
      </c>
      <c r="B128" s="2">
        <v>1.1758422851562499E-5</v>
      </c>
    </row>
    <row r="129" spans="1:2" x14ac:dyDescent="0.25">
      <c r="A129" s="1">
        <v>0.9619140625</v>
      </c>
      <c r="B129" s="2">
        <v>1.1788940429687499E-5</v>
      </c>
    </row>
    <row r="130" spans="1:2" x14ac:dyDescent="0.25">
      <c r="A130" s="1">
        <v>0.966339111328125</v>
      </c>
      <c r="B130" s="2">
        <v>1.18255615234375E-5</v>
      </c>
    </row>
    <row r="131" spans="1:2" x14ac:dyDescent="0.25">
      <c r="A131" s="1">
        <v>0.97076416015625</v>
      </c>
      <c r="B131" s="2">
        <v>1.18621826171875E-5</v>
      </c>
    </row>
    <row r="132" spans="1:2" x14ac:dyDescent="0.25">
      <c r="A132" s="1">
        <v>0.975189208984375</v>
      </c>
      <c r="B132" s="2">
        <v>1.190185546875E-5</v>
      </c>
    </row>
    <row r="133" spans="1:2" x14ac:dyDescent="0.25">
      <c r="A133" s="1">
        <v>0.9796142578125</v>
      </c>
      <c r="B133" s="2">
        <v>1.19476318359375E-5</v>
      </c>
    </row>
    <row r="134" spans="1:2" x14ac:dyDescent="0.25">
      <c r="A134" s="1">
        <v>0.984039306640625</v>
      </c>
      <c r="B134" s="2">
        <v>1.19964599609375E-5</v>
      </c>
    </row>
    <row r="135" spans="1:2" x14ac:dyDescent="0.25">
      <c r="A135" s="1">
        <v>0.98846435546875</v>
      </c>
      <c r="B135" s="2">
        <v>1.2051391601562499E-5</v>
      </c>
    </row>
    <row r="136" spans="1:2" x14ac:dyDescent="0.25">
      <c r="A136" s="1">
        <v>0.992889404296875</v>
      </c>
      <c r="B136" s="2">
        <v>1.2115478515625001E-5</v>
      </c>
    </row>
    <row r="137" spans="1:2" x14ac:dyDescent="0.25">
      <c r="A137" s="1">
        <v>0.997314453125</v>
      </c>
      <c r="B137" s="2">
        <v>1.21856689453125E-5</v>
      </c>
    </row>
    <row r="138" spans="1:2" x14ac:dyDescent="0.25">
      <c r="A138" s="1">
        <v>1.0017395019531301</v>
      </c>
      <c r="B138" s="2">
        <v>1.2265014648437499E-5</v>
      </c>
    </row>
    <row r="139" spans="1:2" x14ac:dyDescent="0.25">
      <c r="A139" s="1">
        <v>1.00616455078125</v>
      </c>
      <c r="B139" s="2">
        <v>1.2359619140625001E-5</v>
      </c>
    </row>
    <row r="140" spans="1:2" x14ac:dyDescent="0.25">
      <c r="A140" s="1">
        <v>1.0105895996093801</v>
      </c>
      <c r="B140" s="2">
        <v>1.24603271484375E-5</v>
      </c>
    </row>
    <row r="141" spans="1:2" x14ac:dyDescent="0.25">
      <c r="A141" s="1">
        <v>1.0150146484375</v>
      </c>
      <c r="B141" s="2">
        <v>1.2579345703125E-5</v>
      </c>
    </row>
    <row r="142" spans="1:2" x14ac:dyDescent="0.25">
      <c r="A142" s="1">
        <v>1.0194396972656301</v>
      </c>
      <c r="B142" s="2">
        <v>1.2713623046875001E-5</v>
      </c>
    </row>
    <row r="143" spans="1:2" x14ac:dyDescent="0.25">
      <c r="A143" s="1">
        <v>1.02386474609375</v>
      </c>
      <c r="B143" s="2">
        <v>1.2866210937499999E-5</v>
      </c>
    </row>
    <row r="144" spans="1:2" x14ac:dyDescent="0.25">
      <c r="A144" s="1">
        <v>1.0282897949218801</v>
      </c>
      <c r="B144" s="2">
        <v>1.30401611328125E-5</v>
      </c>
    </row>
    <row r="145" spans="1:2" x14ac:dyDescent="0.25">
      <c r="A145" s="1">
        <v>1.03271484375</v>
      </c>
      <c r="B145" s="2">
        <v>1.3235473632812499E-5</v>
      </c>
    </row>
    <row r="146" spans="1:2" x14ac:dyDescent="0.25">
      <c r="A146" s="1">
        <v>1.0371398925781301</v>
      </c>
      <c r="B146" s="2">
        <v>1.3458251953125E-5</v>
      </c>
    </row>
    <row r="147" spans="1:2" x14ac:dyDescent="0.25">
      <c r="A147" s="1">
        <v>1.04156494140625</v>
      </c>
      <c r="B147" s="2">
        <v>1.3702392578125E-5</v>
      </c>
    </row>
    <row r="148" spans="1:2" x14ac:dyDescent="0.25">
      <c r="A148" s="1">
        <v>1.0459899902343801</v>
      </c>
      <c r="B148" s="2">
        <v>1.3977050781250001E-5</v>
      </c>
    </row>
    <row r="149" spans="1:2" x14ac:dyDescent="0.25">
      <c r="A149" s="1">
        <v>1.0504150390625</v>
      </c>
      <c r="B149" s="2">
        <v>1.4279174804687499E-5</v>
      </c>
    </row>
    <row r="150" spans="1:2" x14ac:dyDescent="0.25">
      <c r="A150" s="1">
        <v>1.0548400878906301</v>
      </c>
      <c r="B150" s="2">
        <v>1.461181640625E-5</v>
      </c>
    </row>
    <row r="151" spans="1:2" x14ac:dyDescent="0.25">
      <c r="A151" s="1">
        <v>1.05926513671875</v>
      </c>
      <c r="B151" s="2">
        <v>1.49810791015625E-5</v>
      </c>
    </row>
    <row r="152" spans="1:2" x14ac:dyDescent="0.25">
      <c r="A152" s="1">
        <v>1.0636901855468801</v>
      </c>
      <c r="B152" s="2">
        <v>1.5380859375E-5</v>
      </c>
    </row>
    <row r="153" spans="1:2" x14ac:dyDescent="0.25">
      <c r="A153" s="1">
        <v>1.068115234375</v>
      </c>
      <c r="B153" s="2">
        <v>1.5817260742187499E-5</v>
      </c>
    </row>
    <row r="154" spans="1:2" x14ac:dyDescent="0.25">
      <c r="A154" s="1">
        <v>1.0725402832031301</v>
      </c>
      <c r="B154" s="2">
        <v>1.6290283203125002E-5</v>
      </c>
    </row>
    <row r="155" spans="1:2" x14ac:dyDescent="0.25">
      <c r="A155" s="1">
        <v>1.07696533203125</v>
      </c>
      <c r="B155" s="2">
        <v>1.6796875E-5</v>
      </c>
    </row>
    <row r="156" spans="1:2" x14ac:dyDescent="0.25">
      <c r="A156" s="1">
        <v>1.0813903808593801</v>
      </c>
      <c r="B156" s="2">
        <v>1.7337036132812502E-5</v>
      </c>
    </row>
    <row r="157" spans="1:2" x14ac:dyDescent="0.25">
      <c r="A157" s="1">
        <v>1.0858154296875</v>
      </c>
      <c r="B157" s="2">
        <v>1.7901611328125E-5</v>
      </c>
    </row>
    <row r="158" spans="1:2" x14ac:dyDescent="0.25">
      <c r="A158" s="1">
        <v>1.0902404785156301</v>
      </c>
      <c r="B158" s="2">
        <v>1.8487548828125E-5</v>
      </c>
    </row>
    <row r="159" spans="1:2" x14ac:dyDescent="0.25">
      <c r="A159" s="1">
        <v>1.09466552734375</v>
      </c>
      <c r="B159" s="2">
        <v>1.90765380859375E-5</v>
      </c>
    </row>
    <row r="160" spans="1:2" x14ac:dyDescent="0.25">
      <c r="A160" s="1">
        <v>1.0990905761718801</v>
      </c>
      <c r="B160" s="2">
        <v>1.9677734375000001E-5</v>
      </c>
    </row>
    <row r="161" spans="1:2" x14ac:dyDescent="0.25">
      <c r="A161" s="1">
        <v>1.103515625</v>
      </c>
      <c r="B161" s="2">
        <v>2.027587890625E-5</v>
      </c>
    </row>
    <row r="162" spans="1:2" x14ac:dyDescent="0.25">
      <c r="A162" s="1">
        <v>1.1079406738281301</v>
      </c>
      <c r="B162" s="2">
        <v>2.086181640625E-5</v>
      </c>
    </row>
    <row r="163" spans="1:2" x14ac:dyDescent="0.25">
      <c r="A163" s="1">
        <v>1.11236572265625</v>
      </c>
      <c r="B163" s="2">
        <v>2.14385986328125E-5</v>
      </c>
    </row>
    <row r="164" spans="1:2" x14ac:dyDescent="0.25">
      <c r="A164" s="1">
        <v>1.1167907714843801</v>
      </c>
      <c r="B164" s="2">
        <v>2.19940185546875E-5</v>
      </c>
    </row>
    <row r="165" spans="1:2" x14ac:dyDescent="0.25">
      <c r="A165" s="1">
        <v>1.1212158203125</v>
      </c>
      <c r="B165" s="2">
        <v>2.2531127929687499E-5</v>
      </c>
    </row>
    <row r="166" spans="1:2" x14ac:dyDescent="0.25">
      <c r="A166" s="1">
        <v>1.1256408691406301</v>
      </c>
      <c r="B166" s="2">
        <v>2.3056030273437498E-5</v>
      </c>
    </row>
    <row r="167" spans="1:2" x14ac:dyDescent="0.25">
      <c r="A167" s="1">
        <v>1.13006591796875</v>
      </c>
      <c r="B167" s="2">
        <v>2.3553466796875001E-5</v>
      </c>
    </row>
    <row r="168" spans="1:2" x14ac:dyDescent="0.25">
      <c r="A168" s="1">
        <v>1.1344909667968801</v>
      </c>
      <c r="B168" s="2">
        <v>2.4032592773437499E-5</v>
      </c>
    </row>
    <row r="169" spans="1:2" x14ac:dyDescent="0.25">
      <c r="A169" s="1">
        <v>1.138916015625</v>
      </c>
      <c r="B169" s="2">
        <v>2.4493408203124999E-5</v>
      </c>
    </row>
    <row r="170" spans="1:2" x14ac:dyDescent="0.25">
      <c r="A170" s="1">
        <v>1.1433410644531301</v>
      </c>
      <c r="B170" s="2">
        <v>2.4942016601562501E-5</v>
      </c>
    </row>
    <row r="171" spans="1:2" x14ac:dyDescent="0.25">
      <c r="A171" s="1">
        <v>1.14776611328125</v>
      </c>
      <c r="B171" s="2">
        <v>2.5369262695312501E-5</v>
      </c>
    </row>
    <row r="172" spans="1:2" x14ac:dyDescent="0.25">
      <c r="A172" s="1">
        <v>1.1521911621093801</v>
      </c>
      <c r="B172" s="2">
        <v>2.5793457031249999E-5</v>
      </c>
    </row>
    <row r="173" spans="1:2" x14ac:dyDescent="0.25">
      <c r="A173" s="1">
        <v>1.1566162109375</v>
      </c>
      <c r="B173" s="2">
        <v>2.62115478515625E-5</v>
      </c>
    </row>
    <row r="174" spans="1:2" x14ac:dyDescent="0.25">
      <c r="A174" s="1">
        <v>1.1610412597656301</v>
      </c>
      <c r="B174" s="2">
        <v>2.6632690429687501E-5</v>
      </c>
    </row>
    <row r="175" spans="1:2" x14ac:dyDescent="0.25">
      <c r="A175" s="1">
        <v>1.16546630859375</v>
      </c>
      <c r="B175" s="2">
        <v>2.7066040039062501E-5</v>
      </c>
    </row>
    <row r="176" spans="1:2" x14ac:dyDescent="0.25">
      <c r="A176" s="1">
        <v>1.1698913574218801</v>
      </c>
      <c r="B176" s="2">
        <v>2.7517700195312498E-5</v>
      </c>
    </row>
    <row r="177" spans="1:2" x14ac:dyDescent="0.25">
      <c r="A177" s="1">
        <v>1.17431640625</v>
      </c>
      <c r="B177" s="2">
        <v>2.7999877929687499E-5</v>
      </c>
    </row>
    <row r="178" spans="1:2" x14ac:dyDescent="0.25">
      <c r="A178" s="1">
        <v>1.1787414550781301</v>
      </c>
      <c r="B178" s="2">
        <v>2.8515625E-5</v>
      </c>
    </row>
    <row r="179" spans="1:2" x14ac:dyDescent="0.25">
      <c r="A179" s="1">
        <v>1.18316650390625</v>
      </c>
      <c r="B179" s="2">
        <v>2.9083251953124999E-5</v>
      </c>
    </row>
    <row r="180" spans="1:2" x14ac:dyDescent="0.25">
      <c r="A180" s="1">
        <v>1.1875915527343801</v>
      </c>
      <c r="B180" s="2">
        <v>2.9699707031249999E-5</v>
      </c>
    </row>
    <row r="181" spans="1:2" x14ac:dyDescent="0.25">
      <c r="A181" s="1">
        <v>1.1920166015625</v>
      </c>
      <c r="B181" s="2">
        <v>3.0377197265624999E-5</v>
      </c>
    </row>
    <row r="182" spans="1:2" x14ac:dyDescent="0.25">
      <c r="A182" s="1">
        <v>1.1964416503906301</v>
      </c>
      <c r="B182" s="2">
        <v>3.11309814453125E-5</v>
      </c>
    </row>
    <row r="183" spans="1:2" x14ac:dyDescent="0.25">
      <c r="A183" s="1">
        <v>1.20086669921875</v>
      </c>
      <c r="B183" s="2">
        <v>3.199462890625E-5</v>
      </c>
    </row>
    <row r="184" spans="1:2" x14ac:dyDescent="0.25">
      <c r="A184" s="1">
        <v>1.1964416503906301</v>
      </c>
      <c r="B184" s="2">
        <v>2.8472900390625002E-5</v>
      </c>
    </row>
    <row r="185" spans="1:2" x14ac:dyDescent="0.25">
      <c r="A185" s="1">
        <v>1.1920166015625</v>
      </c>
      <c r="B185" s="2">
        <v>2.5640869140624998E-5</v>
      </c>
    </row>
    <row r="186" spans="1:2" x14ac:dyDescent="0.25">
      <c r="A186" s="1">
        <v>1.1875915527343801</v>
      </c>
      <c r="B186" s="2">
        <v>2.3281860351562501E-5</v>
      </c>
    </row>
    <row r="187" spans="1:2" x14ac:dyDescent="0.25">
      <c r="A187" s="1">
        <v>1.18316650390625</v>
      </c>
      <c r="B187" s="2">
        <v>2.12615966796875E-5</v>
      </c>
    </row>
    <row r="188" spans="1:2" x14ac:dyDescent="0.25">
      <c r="A188" s="1">
        <v>1.1787414550781301</v>
      </c>
      <c r="B188" s="2">
        <v>1.9509887695312499E-5</v>
      </c>
    </row>
    <row r="189" spans="1:2" x14ac:dyDescent="0.25">
      <c r="A189" s="1">
        <v>1.17431640625</v>
      </c>
      <c r="B189" s="2">
        <v>1.7974853515624999E-5</v>
      </c>
    </row>
    <row r="190" spans="1:2" x14ac:dyDescent="0.25">
      <c r="A190" s="1">
        <v>1.1698913574218801</v>
      </c>
      <c r="B190" s="2">
        <v>1.6619873046874999E-5</v>
      </c>
    </row>
    <row r="191" spans="1:2" x14ac:dyDescent="0.25">
      <c r="A191" s="1">
        <v>1.16546630859375</v>
      </c>
      <c r="B191" s="2">
        <v>1.5417480468749999E-5</v>
      </c>
    </row>
    <row r="192" spans="1:2" x14ac:dyDescent="0.25">
      <c r="A192" s="1">
        <v>1.1610412597656301</v>
      </c>
      <c r="B192" s="2">
        <v>1.4343261718749999E-5</v>
      </c>
    </row>
    <row r="193" spans="1:2" x14ac:dyDescent="0.25">
      <c r="A193" s="1">
        <v>1.1566162109375</v>
      </c>
      <c r="B193" s="2">
        <v>1.3385009765625E-5</v>
      </c>
    </row>
    <row r="194" spans="1:2" x14ac:dyDescent="0.25">
      <c r="A194" s="1">
        <v>1.1521911621093801</v>
      </c>
      <c r="B194" s="2">
        <v>1.25213623046875E-5</v>
      </c>
    </row>
    <row r="195" spans="1:2" x14ac:dyDescent="0.25">
      <c r="A195" s="1">
        <v>1.14776611328125</v>
      </c>
      <c r="B195" s="2">
        <v>1.1749267578125E-5</v>
      </c>
    </row>
    <row r="196" spans="1:2" x14ac:dyDescent="0.25">
      <c r="A196" s="1">
        <v>1.1433410644531301</v>
      </c>
      <c r="B196" s="2">
        <v>1.1053466796875001E-5</v>
      </c>
    </row>
    <row r="197" spans="1:2" x14ac:dyDescent="0.25">
      <c r="A197" s="1">
        <v>1.138916015625</v>
      </c>
      <c r="B197" s="2">
        <v>1.04248046875E-5</v>
      </c>
    </row>
    <row r="198" spans="1:2" x14ac:dyDescent="0.25">
      <c r="A198" s="1">
        <v>1.1344909667968801</v>
      </c>
      <c r="B198" s="2">
        <v>9.8571777343750003E-6</v>
      </c>
    </row>
    <row r="199" spans="1:2" x14ac:dyDescent="0.25">
      <c r="A199" s="1">
        <v>1.13006591796875</v>
      </c>
      <c r="B199" s="2">
        <v>9.3414306640624995E-6</v>
      </c>
    </row>
    <row r="200" spans="1:2" x14ac:dyDescent="0.25">
      <c r="A200" s="1">
        <v>1.1256408691406301</v>
      </c>
      <c r="B200" s="2">
        <v>8.8714599609375004E-6</v>
      </c>
    </row>
    <row r="201" spans="1:2" x14ac:dyDescent="0.25">
      <c r="A201" s="1">
        <v>1.1212158203125</v>
      </c>
      <c r="B201" s="2">
        <v>8.4442138671875E-6</v>
      </c>
    </row>
    <row r="202" spans="1:2" x14ac:dyDescent="0.25">
      <c r="A202" s="1">
        <v>1.1167907714843801</v>
      </c>
      <c r="B202" s="2">
        <v>8.0535888671875007E-6</v>
      </c>
    </row>
    <row r="203" spans="1:2" x14ac:dyDescent="0.25">
      <c r="A203" s="1">
        <v>1.11236572265625</v>
      </c>
      <c r="B203" s="2">
        <v>7.7087402343749997E-6</v>
      </c>
    </row>
    <row r="204" spans="1:2" x14ac:dyDescent="0.25">
      <c r="A204" s="1">
        <v>1.1079406738281301</v>
      </c>
      <c r="B204" s="2">
        <v>7.3791503906249996E-6</v>
      </c>
    </row>
    <row r="205" spans="1:2" x14ac:dyDescent="0.25">
      <c r="A205" s="1">
        <v>1.103515625</v>
      </c>
      <c r="B205" s="2">
        <v>7.0709228515624997E-6</v>
      </c>
    </row>
    <row r="206" spans="1:2" x14ac:dyDescent="0.25">
      <c r="A206" s="1">
        <v>1.0990905761718801</v>
      </c>
      <c r="B206" s="2">
        <v>6.7840576171874999E-6</v>
      </c>
    </row>
    <row r="207" spans="1:2" x14ac:dyDescent="0.25">
      <c r="A207" s="1">
        <v>1.09466552734375</v>
      </c>
      <c r="B207" s="2">
        <v>6.5185546875000004E-6</v>
      </c>
    </row>
    <row r="208" spans="1:2" x14ac:dyDescent="0.25">
      <c r="A208" s="1">
        <v>1.0902404785156301</v>
      </c>
      <c r="B208" s="2">
        <v>6.2713623046874996E-6</v>
      </c>
    </row>
    <row r="209" spans="1:2" x14ac:dyDescent="0.25">
      <c r="A209" s="1">
        <v>1.0858154296875</v>
      </c>
      <c r="B209" s="2">
        <v>6.0394287109374998E-6</v>
      </c>
    </row>
    <row r="210" spans="1:2" x14ac:dyDescent="0.25">
      <c r="A210" s="1">
        <v>1.0813903808593801</v>
      </c>
      <c r="B210" s="2">
        <v>5.8227539062499999E-6</v>
      </c>
    </row>
    <row r="211" spans="1:2" x14ac:dyDescent="0.25">
      <c r="A211" s="1">
        <v>1.07696533203125</v>
      </c>
      <c r="B211" s="2">
        <v>5.6152343749999999E-6</v>
      </c>
    </row>
    <row r="212" spans="1:2" x14ac:dyDescent="0.25">
      <c r="A212" s="1">
        <v>1.0725402832031301</v>
      </c>
      <c r="B212" s="2">
        <v>5.4229736328124999E-6</v>
      </c>
    </row>
    <row r="213" spans="1:2" x14ac:dyDescent="0.25">
      <c r="A213" s="1">
        <v>1.068115234375</v>
      </c>
      <c r="B213" s="2">
        <v>5.2429199218750003E-6</v>
      </c>
    </row>
    <row r="214" spans="1:2" x14ac:dyDescent="0.25">
      <c r="A214" s="1">
        <v>1.0636901855468801</v>
      </c>
      <c r="B214" s="2">
        <v>5.0720214843749996E-6</v>
      </c>
    </row>
    <row r="215" spans="1:2" x14ac:dyDescent="0.25">
      <c r="A215" s="1">
        <v>1.05926513671875</v>
      </c>
      <c r="B215" s="2">
        <v>4.9163818359374998E-6</v>
      </c>
    </row>
    <row r="216" spans="1:2" x14ac:dyDescent="0.25">
      <c r="A216" s="1">
        <v>1.0548400878906301</v>
      </c>
      <c r="B216" s="2">
        <v>4.7698974609374998E-6</v>
      </c>
    </row>
    <row r="217" spans="1:2" x14ac:dyDescent="0.25">
      <c r="A217" s="1">
        <v>1.0504150390625</v>
      </c>
      <c r="B217" s="2">
        <v>4.6276855468749999E-6</v>
      </c>
    </row>
    <row r="218" spans="1:2" x14ac:dyDescent="0.25">
      <c r="A218" s="1">
        <v>1.0459899902343801</v>
      </c>
      <c r="B218" s="2">
        <v>4.5025634765625001E-6</v>
      </c>
    </row>
    <row r="219" spans="1:2" x14ac:dyDescent="0.25">
      <c r="A219" s="1">
        <v>1.04156494140625</v>
      </c>
      <c r="B219" s="2">
        <v>4.3896484374999999E-6</v>
      </c>
    </row>
    <row r="220" spans="1:2" x14ac:dyDescent="0.25">
      <c r="A220" s="1">
        <v>1.0371398925781301</v>
      </c>
      <c r="B220" s="2">
        <v>4.2871093749999998E-6</v>
      </c>
    </row>
    <row r="221" spans="1:2" x14ac:dyDescent="0.25">
      <c r="A221" s="1">
        <v>1.03271484375</v>
      </c>
      <c r="B221" s="2">
        <v>4.1937255859374996E-6</v>
      </c>
    </row>
    <row r="222" spans="1:2" x14ac:dyDescent="0.25">
      <c r="A222" s="1">
        <v>1.0282897949218801</v>
      </c>
      <c r="B222" s="2">
        <v>4.1104125976562501E-6</v>
      </c>
    </row>
    <row r="223" spans="1:2" x14ac:dyDescent="0.25">
      <c r="A223" s="1">
        <v>1.02386474609375</v>
      </c>
      <c r="B223" s="2">
        <v>4.0344238281250004E-6</v>
      </c>
    </row>
    <row r="224" spans="1:2" x14ac:dyDescent="0.25">
      <c r="A224" s="1">
        <v>1.0194396972656301</v>
      </c>
      <c r="B224" s="2">
        <v>3.9666748046875004E-6</v>
      </c>
    </row>
    <row r="225" spans="1:2" x14ac:dyDescent="0.25">
      <c r="A225" s="1">
        <v>1.0150146484375</v>
      </c>
      <c r="B225" s="2">
        <v>3.9044189453124999E-6</v>
      </c>
    </row>
    <row r="226" spans="1:2" x14ac:dyDescent="0.25">
      <c r="A226" s="1">
        <v>1.0105895996093801</v>
      </c>
      <c r="B226" s="2">
        <v>3.84857177734375E-6</v>
      </c>
    </row>
    <row r="227" spans="1:2" x14ac:dyDescent="0.25">
      <c r="A227" s="1">
        <v>1.00616455078125</v>
      </c>
      <c r="B227" s="2">
        <v>3.7969970703125001E-6</v>
      </c>
    </row>
    <row r="228" spans="1:2" x14ac:dyDescent="0.25">
      <c r="A228" s="1">
        <v>1.0017395019531301</v>
      </c>
      <c r="B228" s="2">
        <v>3.7472534179687499E-6</v>
      </c>
    </row>
    <row r="229" spans="1:2" x14ac:dyDescent="0.25">
      <c r="A229" s="1">
        <v>0.997314453125</v>
      </c>
      <c r="B229" s="2">
        <v>3.6993408203124998E-6</v>
      </c>
    </row>
    <row r="230" spans="1:2" x14ac:dyDescent="0.25">
      <c r="A230" s="1">
        <v>0.992889404296875</v>
      </c>
      <c r="B230" s="2">
        <v>3.6523437499999998E-6</v>
      </c>
    </row>
    <row r="231" spans="1:2" x14ac:dyDescent="0.25">
      <c r="A231" s="1">
        <v>0.98846435546875</v>
      </c>
      <c r="B231" s="2">
        <v>3.60504150390625E-6</v>
      </c>
    </row>
    <row r="232" spans="1:2" x14ac:dyDescent="0.25">
      <c r="A232" s="1">
        <v>0.984039306640625</v>
      </c>
      <c r="B232" s="2">
        <v>3.55682373046875E-6</v>
      </c>
    </row>
    <row r="233" spans="1:2" x14ac:dyDescent="0.25">
      <c r="A233" s="1">
        <v>0.9796142578125</v>
      </c>
      <c r="B233" s="2">
        <v>3.50555419921875E-6</v>
      </c>
    </row>
    <row r="234" spans="1:2" x14ac:dyDescent="0.25">
      <c r="A234" s="1">
        <v>0.975189208984375</v>
      </c>
      <c r="B234" s="2">
        <v>3.4500122070312499E-6</v>
      </c>
    </row>
    <row r="235" spans="1:2" x14ac:dyDescent="0.25">
      <c r="A235" s="1">
        <v>0.97076416015625</v>
      </c>
      <c r="B235" s="2">
        <v>3.3901977539062498E-6</v>
      </c>
    </row>
    <row r="236" spans="1:2" x14ac:dyDescent="0.25">
      <c r="A236" s="1">
        <v>0.966339111328125</v>
      </c>
      <c r="B236" s="2">
        <v>3.3248901367187502E-6</v>
      </c>
    </row>
    <row r="237" spans="1:2" x14ac:dyDescent="0.25">
      <c r="A237" s="1">
        <v>0.9619140625</v>
      </c>
      <c r="B237" s="2">
        <v>3.2540893554687501E-6</v>
      </c>
    </row>
    <row r="238" spans="1:2" x14ac:dyDescent="0.25">
      <c r="A238" s="1">
        <v>0.957489013671875</v>
      </c>
      <c r="B238" s="2">
        <v>3.1759643554687499E-6</v>
      </c>
    </row>
    <row r="239" spans="1:2" x14ac:dyDescent="0.25">
      <c r="A239" s="1">
        <v>0.95306396484375</v>
      </c>
      <c r="B239" s="2">
        <v>3.09051513671875E-6</v>
      </c>
    </row>
    <row r="240" spans="1:2" x14ac:dyDescent="0.25">
      <c r="A240" s="1">
        <v>0.948638916015625</v>
      </c>
      <c r="B240" s="2">
        <v>2.9959106445312498E-6</v>
      </c>
    </row>
    <row r="241" spans="1:2" x14ac:dyDescent="0.25">
      <c r="A241" s="1">
        <v>0.9442138671875</v>
      </c>
      <c r="B241" s="2">
        <v>2.8955078125000002E-6</v>
      </c>
    </row>
    <row r="242" spans="1:2" x14ac:dyDescent="0.25">
      <c r="A242" s="1">
        <v>0.939788818359375</v>
      </c>
      <c r="B242" s="2">
        <v>2.7859497070312499E-6</v>
      </c>
    </row>
    <row r="243" spans="1:2" x14ac:dyDescent="0.25">
      <c r="A243" s="1">
        <v>0.93536376953125</v>
      </c>
      <c r="B243" s="2">
        <v>2.66754150390625E-6</v>
      </c>
    </row>
    <row r="244" spans="1:2" x14ac:dyDescent="0.25">
      <c r="A244" s="1">
        <v>0.930938720703125</v>
      </c>
      <c r="B244" s="2">
        <v>2.5427246093750002E-6</v>
      </c>
    </row>
    <row r="245" spans="1:2" x14ac:dyDescent="0.25">
      <c r="A245" s="1">
        <v>0.926513671875</v>
      </c>
      <c r="B245" s="2">
        <v>2.410888671875E-6</v>
      </c>
    </row>
    <row r="246" spans="1:2" x14ac:dyDescent="0.25">
      <c r="A246" s="1">
        <v>0.922088623046875</v>
      </c>
      <c r="B246" s="2">
        <v>2.27447509765625E-6</v>
      </c>
    </row>
    <row r="247" spans="1:2" x14ac:dyDescent="0.25">
      <c r="A247" s="1">
        <v>0.91766357421875</v>
      </c>
      <c r="B247" s="2">
        <v>2.1337890624999999E-6</v>
      </c>
    </row>
    <row r="248" spans="1:2" x14ac:dyDescent="0.25">
      <c r="A248" s="1">
        <v>0.913238525390625</v>
      </c>
      <c r="B248" s="2">
        <v>1.9894409179687499E-6</v>
      </c>
    </row>
    <row r="249" spans="1:2" x14ac:dyDescent="0.25">
      <c r="A249" s="1">
        <v>0.9088134765625</v>
      </c>
      <c r="B249" s="2">
        <v>1.8447875976562499E-6</v>
      </c>
    </row>
    <row r="250" spans="1:2" x14ac:dyDescent="0.25">
      <c r="A250" s="1">
        <v>0.904388427734375</v>
      </c>
      <c r="B250" s="2">
        <v>1.7001342773437501E-6</v>
      </c>
    </row>
    <row r="251" spans="1:2" x14ac:dyDescent="0.25">
      <c r="A251" s="1">
        <v>0.89996337890625</v>
      </c>
      <c r="B251" s="2">
        <v>1.5594482421875E-6</v>
      </c>
    </row>
    <row r="252" spans="1:2" x14ac:dyDescent="0.25">
      <c r="A252" s="1">
        <v>0.895538330078125</v>
      </c>
      <c r="B252" s="2">
        <v>1.42333984375E-6</v>
      </c>
    </row>
    <row r="253" spans="1:2" x14ac:dyDescent="0.25">
      <c r="A253" s="1">
        <v>0.89111328125</v>
      </c>
      <c r="B253" s="2">
        <v>1.295166015625E-6</v>
      </c>
    </row>
    <row r="254" spans="1:2" x14ac:dyDescent="0.25">
      <c r="A254" s="1">
        <v>0.886688232421875</v>
      </c>
      <c r="B254" s="2">
        <v>1.1724853515625001E-6</v>
      </c>
    </row>
    <row r="255" spans="1:2" x14ac:dyDescent="0.25">
      <c r="A255" s="1">
        <v>0.88226318359375</v>
      </c>
      <c r="B255" s="2">
        <v>1.0598754882812499E-6</v>
      </c>
    </row>
    <row r="256" spans="1:2" x14ac:dyDescent="0.25">
      <c r="A256" s="1">
        <v>0.877838134765625</v>
      </c>
      <c r="B256" s="2">
        <v>9.5672607421875009E-7</v>
      </c>
    </row>
    <row r="257" spans="1:2" x14ac:dyDescent="0.25">
      <c r="A257" s="1">
        <v>0.8734130859375</v>
      </c>
      <c r="B257" s="2">
        <v>8.6425781250000004E-7</v>
      </c>
    </row>
    <row r="258" spans="1:2" x14ac:dyDescent="0.25">
      <c r="A258" s="1">
        <v>0.868988037109375</v>
      </c>
      <c r="B258" s="2">
        <v>7.8277587890624998E-7</v>
      </c>
    </row>
    <row r="259" spans="1:2" x14ac:dyDescent="0.25">
      <c r="A259" s="1">
        <v>0.86456298828125</v>
      </c>
      <c r="B259" s="2">
        <v>7.1289062499999996E-7</v>
      </c>
    </row>
    <row r="260" spans="1:2" x14ac:dyDescent="0.25">
      <c r="A260" s="1">
        <v>0.860137939453125</v>
      </c>
      <c r="B260" s="2">
        <v>6.5429687500000002E-7</v>
      </c>
    </row>
    <row r="261" spans="1:2" x14ac:dyDescent="0.25">
      <c r="A261" s="1">
        <v>0.855712890625</v>
      </c>
      <c r="B261" s="2">
        <v>6.0729980468750003E-7</v>
      </c>
    </row>
    <row r="262" spans="1:2" x14ac:dyDescent="0.25">
      <c r="A262" s="1">
        <v>0.851287841796875</v>
      </c>
      <c r="B262" s="2">
        <v>5.7037353515624995E-7</v>
      </c>
    </row>
    <row r="263" spans="1:2" x14ac:dyDescent="0.25">
      <c r="A263" s="1">
        <v>0.84686279296875</v>
      </c>
      <c r="B263" s="2">
        <v>5.4107666015624998E-7</v>
      </c>
    </row>
    <row r="264" spans="1:2" x14ac:dyDescent="0.25">
      <c r="A264" s="1">
        <v>0.842437744140625</v>
      </c>
      <c r="B264" s="2">
        <v>5.2093505859374995E-7</v>
      </c>
    </row>
    <row r="265" spans="1:2" x14ac:dyDescent="0.25">
      <c r="A265" s="1">
        <v>0.8380126953125</v>
      </c>
      <c r="B265" s="2">
        <v>5.0720214843749998E-7</v>
      </c>
    </row>
    <row r="266" spans="1:2" x14ac:dyDescent="0.25">
      <c r="A266" s="1">
        <v>0.833587646484375</v>
      </c>
      <c r="B266" s="2">
        <v>4.9591064453125002E-7</v>
      </c>
    </row>
    <row r="267" spans="1:2" x14ac:dyDescent="0.25">
      <c r="A267" s="1">
        <v>0.82916259765625</v>
      </c>
      <c r="B267" s="2">
        <v>4.8675537109374997E-7</v>
      </c>
    </row>
    <row r="268" spans="1:2" x14ac:dyDescent="0.25">
      <c r="A268" s="1">
        <v>0.824737548828125</v>
      </c>
      <c r="B268" s="2">
        <v>4.7729492187500003E-7</v>
      </c>
    </row>
    <row r="269" spans="1:2" x14ac:dyDescent="0.25">
      <c r="A269" s="1">
        <v>0.8203125</v>
      </c>
      <c r="B269" s="2">
        <v>4.62646484375E-7</v>
      </c>
    </row>
    <row r="270" spans="1:2" x14ac:dyDescent="0.25">
      <c r="A270" s="1">
        <v>0.815887451171875</v>
      </c>
      <c r="B270" s="2">
        <v>4.4525146484375002E-7</v>
      </c>
    </row>
    <row r="271" spans="1:2" x14ac:dyDescent="0.25">
      <c r="A271" s="1">
        <v>0.81146240234375</v>
      </c>
      <c r="B271" s="2">
        <v>4.1839599609375E-7</v>
      </c>
    </row>
    <row r="272" spans="1:2" x14ac:dyDescent="0.25">
      <c r="A272" s="1">
        <v>0.807037353515625</v>
      </c>
      <c r="B272" s="2">
        <v>3.8116455078124998E-7</v>
      </c>
    </row>
    <row r="273" spans="1:2" x14ac:dyDescent="0.25">
      <c r="A273" s="1">
        <v>0.8026123046875</v>
      </c>
      <c r="B273" s="2">
        <v>3.3325195312499997E-7</v>
      </c>
    </row>
    <row r="274" spans="1:2" x14ac:dyDescent="0.25">
      <c r="A274" s="1">
        <v>0.798187255859375</v>
      </c>
      <c r="B274" s="2">
        <v>2.7557373046874999E-7</v>
      </c>
    </row>
    <row r="275" spans="1:2" x14ac:dyDescent="0.25">
      <c r="A275" s="1">
        <v>0.79376220703125</v>
      </c>
      <c r="B275" s="2">
        <v>2.0428466796875001E-7</v>
      </c>
    </row>
    <row r="276" spans="1:2" x14ac:dyDescent="0.25">
      <c r="A276" s="1">
        <v>0.789337158203125</v>
      </c>
      <c r="B276" s="2">
        <v>1.1834716796875E-7</v>
      </c>
    </row>
    <row r="277" spans="1:2" x14ac:dyDescent="0.25">
      <c r="A277" s="1">
        <v>0.784912109375</v>
      </c>
      <c r="B277" s="2">
        <v>2.001953125E-8</v>
      </c>
    </row>
    <row r="278" spans="1:2" x14ac:dyDescent="0.25">
      <c r="A278" s="1">
        <v>0.780487060546875</v>
      </c>
      <c r="B278" s="2">
        <v>-9.1979980468750006E-8</v>
      </c>
    </row>
    <row r="279" spans="1:2" x14ac:dyDescent="0.25">
      <c r="A279" s="1">
        <v>0.77606201171875</v>
      </c>
      <c r="B279" s="2">
        <v>-2.1646118164062501E-7</v>
      </c>
    </row>
    <row r="280" spans="1:2" x14ac:dyDescent="0.25">
      <c r="A280" s="1">
        <v>0.771636962890625</v>
      </c>
      <c r="B280" s="2">
        <v>-3.5125732421874998E-7</v>
      </c>
    </row>
    <row r="281" spans="1:2" x14ac:dyDescent="0.25">
      <c r="A281" s="1">
        <v>0.7672119140625</v>
      </c>
      <c r="B281" s="2">
        <v>-5.0201416015624998E-7</v>
      </c>
    </row>
    <row r="282" spans="1:2" x14ac:dyDescent="0.25">
      <c r="A282" s="1">
        <v>0.762786865234375</v>
      </c>
      <c r="B282" s="2">
        <v>-6.6162109375000004E-7</v>
      </c>
    </row>
    <row r="283" spans="1:2" x14ac:dyDescent="0.25">
      <c r="A283" s="1">
        <v>0.75836181640625</v>
      </c>
      <c r="B283" s="2">
        <v>-8.3160400390625E-7</v>
      </c>
    </row>
    <row r="284" spans="1:2" x14ac:dyDescent="0.25">
      <c r="A284" s="1">
        <v>0.753936767578125</v>
      </c>
      <c r="B284" s="2">
        <v>-1.00982666015625E-6</v>
      </c>
    </row>
    <row r="285" spans="1:2" x14ac:dyDescent="0.25">
      <c r="A285" s="1">
        <v>0.74951171875</v>
      </c>
      <c r="B285" s="2">
        <v>-1.1968994140624999E-6</v>
      </c>
    </row>
    <row r="286" spans="1:2" x14ac:dyDescent="0.25">
      <c r="A286" s="1">
        <v>0.745086669921875</v>
      </c>
      <c r="B286" s="2">
        <v>-1.3897705078124999E-6</v>
      </c>
    </row>
    <row r="287" spans="1:2" x14ac:dyDescent="0.25">
      <c r="A287" s="1">
        <v>0.74066162109375</v>
      </c>
      <c r="B287" s="2">
        <v>-1.58660888671875E-6</v>
      </c>
    </row>
    <row r="288" spans="1:2" x14ac:dyDescent="0.25">
      <c r="A288" s="1">
        <v>0.736236572265625</v>
      </c>
      <c r="B288" s="2">
        <v>-1.78619384765625E-6</v>
      </c>
    </row>
    <row r="289" spans="1:2" x14ac:dyDescent="0.25">
      <c r="A289" s="1">
        <v>0.7318115234375</v>
      </c>
      <c r="B289" s="2">
        <v>-1.98699951171875E-6</v>
      </c>
    </row>
    <row r="290" spans="1:2" x14ac:dyDescent="0.25">
      <c r="A290" s="1">
        <v>0.727386474609375</v>
      </c>
      <c r="B290" s="2">
        <v>-2.1856689453125001E-6</v>
      </c>
    </row>
    <row r="291" spans="1:2" x14ac:dyDescent="0.25">
      <c r="A291" s="1">
        <v>0.72296142578125</v>
      </c>
      <c r="B291" s="2">
        <v>-2.3797607421874998E-6</v>
      </c>
    </row>
    <row r="292" spans="1:2" x14ac:dyDescent="0.25">
      <c r="A292" s="1">
        <v>0.718536376953125</v>
      </c>
      <c r="B292" s="2">
        <v>-2.5677490234375002E-6</v>
      </c>
    </row>
    <row r="293" spans="1:2" x14ac:dyDescent="0.25">
      <c r="A293" s="1">
        <v>0.714111328125</v>
      </c>
      <c r="B293" s="2">
        <v>-2.74627685546875E-6</v>
      </c>
    </row>
    <row r="294" spans="1:2" x14ac:dyDescent="0.25">
      <c r="A294" s="1">
        <v>0.709686279296875</v>
      </c>
      <c r="B294" s="2">
        <v>-2.9144287109375E-6</v>
      </c>
    </row>
    <row r="295" spans="1:2" x14ac:dyDescent="0.25">
      <c r="A295" s="1">
        <v>0.70526123046875</v>
      </c>
      <c r="B295" s="2">
        <v>-3.06854248046875E-6</v>
      </c>
    </row>
    <row r="296" spans="1:2" x14ac:dyDescent="0.25">
      <c r="A296" s="1">
        <v>0.700836181640625</v>
      </c>
      <c r="B296" s="2">
        <v>-3.2092285156250001E-6</v>
      </c>
    </row>
    <row r="297" spans="1:2" x14ac:dyDescent="0.25">
      <c r="A297" s="1">
        <v>0.6964111328125</v>
      </c>
      <c r="B297" s="2">
        <v>-3.3316040039062501E-6</v>
      </c>
    </row>
    <row r="298" spans="1:2" x14ac:dyDescent="0.25">
      <c r="A298" s="1">
        <v>0.691986083984375</v>
      </c>
      <c r="B298" s="2">
        <v>-3.4396362304687501E-6</v>
      </c>
    </row>
    <row r="299" spans="1:2" x14ac:dyDescent="0.25">
      <c r="A299" s="1">
        <v>0.68756103515625</v>
      </c>
      <c r="B299" s="2">
        <v>-3.5299682617187498E-6</v>
      </c>
    </row>
    <row r="300" spans="1:2" x14ac:dyDescent="0.25">
      <c r="A300" s="1">
        <v>0.683135986328125</v>
      </c>
      <c r="B300" s="2">
        <v>-3.6035156250000001E-6</v>
      </c>
    </row>
    <row r="301" spans="1:2" x14ac:dyDescent="0.25">
      <c r="A301" s="1">
        <v>0.6787109375</v>
      </c>
      <c r="B301" s="2">
        <v>-3.6614990234375001E-6</v>
      </c>
    </row>
    <row r="302" spans="1:2" x14ac:dyDescent="0.25">
      <c r="A302" s="1">
        <v>0.674285888671875</v>
      </c>
      <c r="B302" s="2">
        <v>-3.7066650390625E-6</v>
      </c>
    </row>
    <row r="303" spans="1:2" x14ac:dyDescent="0.25">
      <c r="A303" s="1">
        <v>0.66986083984375</v>
      </c>
      <c r="B303" s="2">
        <v>-3.7380981445312501E-6</v>
      </c>
    </row>
    <row r="304" spans="1:2" x14ac:dyDescent="0.25">
      <c r="A304" s="1">
        <v>0.665435791015625</v>
      </c>
      <c r="B304" s="2">
        <v>-3.7554931640625001E-6</v>
      </c>
    </row>
    <row r="305" spans="1:2" x14ac:dyDescent="0.25">
      <c r="A305" s="1">
        <v>0.6610107421875</v>
      </c>
      <c r="B305" s="2">
        <v>-3.7652587890625001E-6</v>
      </c>
    </row>
    <row r="306" spans="1:2" x14ac:dyDescent="0.25">
      <c r="A306" s="1">
        <v>0.656585693359375</v>
      </c>
      <c r="B306" s="2">
        <v>-3.76434326171875E-6</v>
      </c>
    </row>
    <row r="307" spans="1:2" x14ac:dyDescent="0.25">
      <c r="A307" s="1">
        <v>0.65216064453125</v>
      </c>
      <c r="B307" s="2">
        <v>-3.7551879882812502E-6</v>
      </c>
    </row>
    <row r="308" spans="1:2" x14ac:dyDescent="0.25">
      <c r="A308" s="1">
        <v>0.647735595703125</v>
      </c>
      <c r="B308" s="2">
        <v>-3.73931884765625E-6</v>
      </c>
    </row>
    <row r="309" spans="1:2" x14ac:dyDescent="0.25">
      <c r="A309" s="1">
        <v>0.643310546875</v>
      </c>
      <c r="B309" s="2">
        <v>-3.7182617187500001E-6</v>
      </c>
    </row>
    <row r="310" spans="1:2" x14ac:dyDescent="0.25">
      <c r="A310" s="1">
        <v>0.638885498046875</v>
      </c>
      <c r="B310" s="2">
        <v>-3.6911010742187501E-6</v>
      </c>
    </row>
    <row r="311" spans="1:2" x14ac:dyDescent="0.25">
      <c r="A311" s="1">
        <v>0.63446044921875</v>
      </c>
      <c r="B311" s="2">
        <v>-3.66058349609375E-6</v>
      </c>
    </row>
    <row r="312" spans="1:2" x14ac:dyDescent="0.25">
      <c r="A312" s="1">
        <v>0.630035400390625</v>
      </c>
      <c r="B312" s="2">
        <v>-3.6248779296874999E-6</v>
      </c>
    </row>
    <row r="313" spans="1:2" x14ac:dyDescent="0.25">
      <c r="A313" s="1">
        <v>0.6256103515625</v>
      </c>
      <c r="B313" s="2">
        <v>-3.5873413085937501E-6</v>
      </c>
    </row>
    <row r="314" spans="1:2" x14ac:dyDescent="0.25">
      <c r="A314" s="1">
        <v>0.621185302734375</v>
      </c>
      <c r="B314" s="2">
        <v>-3.5467529296875001E-6</v>
      </c>
    </row>
    <row r="315" spans="1:2" x14ac:dyDescent="0.25">
      <c r="A315" s="1">
        <v>0.61676025390625</v>
      </c>
      <c r="B315" s="2">
        <v>-3.5037231445312499E-6</v>
      </c>
    </row>
    <row r="316" spans="1:2" x14ac:dyDescent="0.25">
      <c r="A316" s="1">
        <v>0.612335205078125</v>
      </c>
      <c r="B316" s="2">
        <v>-3.4588623046874999E-6</v>
      </c>
    </row>
    <row r="317" spans="1:2" x14ac:dyDescent="0.25">
      <c r="A317" s="1">
        <v>0.60791015625</v>
      </c>
      <c r="B317" s="2">
        <v>-3.4133911132812502E-6</v>
      </c>
    </row>
    <row r="318" spans="1:2" x14ac:dyDescent="0.25">
      <c r="A318" s="1">
        <v>0.603485107421875</v>
      </c>
      <c r="B318" s="2">
        <v>-3.3676147460937501E-6</v>
      </c>
    </row>
    <row r="319" spans="1:2" x14ac:dyDescent="0.25">
      <c r="A319" s="1">
        <v>0.59906005859375</v>
      </c>
      <c r="B319" s="2">
        <v>-3.3206176757812501E-6</v>
      </c>
    </row>
    <row r="320" spans="1:2" x14ac:dyDescent="0.25">
      <c r="A320" s="1">
        <v>0.594635009765625</v>
      </c>
      <c r="B320" s="2">
        <v>-3.2733154296874998E-6</v>
      </c>
    </row>
    <row r="321" spans="1:2" x14ac:dyDescent="0.25">
      <c r="A321" s="1">
        <v>0.5902099609375</v>
      </c>
      <c r="B321" s="2">
        <v>-3.2263183593749998E-6</v>
      </c>
    </row>
    <row r="322" spans="1:2" x14ac:dyDescent="0.25">
      <c r="A322" s="1">
        <v>0.585784912109375</v>
      </c>
      <c r="B322" s="2">
        <v>-3.1796264648437501E-6</v>
      </c>
    </row>
    <row r="323" spans="1:2" x14ac:dyDescent="0.25">
      <c r="A323" s="1">
        <v>0.58135986328125</v>
      </c>
      <c r="B323" s="2">
        <v>-3.1344604492187499E-6</v>
      </c>
    </row>
    <row r="324" spans="1:2" x14ac:dyDescent="0.25">
      <c r="A324" s="1">
        <v>0.576934814453125</v>
      </c>
      <c r="B324" s="2">
        <v>-3.0899047851562502E-6</v>
      </c>
    </row>
    <row r="325" spans="1:2" x14ac:dyDescent="0.25">
      <c r="A325" s="1">
        <v>0.572509765625</v>
      </c>
      <c r="B325" s="2">
        <v>-3.0474853515625001E-6</v>
      </c>
    </row>
    <row r="326" spans="1:2" x14ac:dyDescent="0.25">
      <c r="A326" s="1">
        <v>0.568084716796875</v>
      </c>
      <c r="B326" s="2">
        <v>-3.0059814453125001E-6</v>
      </c>
    </row>
    <row r="327" spans="1:2" x14ac:dyDescent="0.25">
      <c r="A327" s="1">
        <v>0.56365966796875</v>
      </c>
      <c r="B327" s="2">
        <v>-2.9653930664062502E-6</v>
      </c>
    </row>
    <row r="328" spans="1:2" x14ac:dyDescent="0.25">
      <c r="A328" s="1">
        <v>0.559234619140625</v>
      </c>
      <c r="B328" s="2">
        <v>-2.9278564453124999E-6</v>
      </c>
    </row>
    <row r="329" spans="1:2" x14ac:dyDescent="0.25">
      <c r="A329" s="1">
        <v>0.5548095703125</v>
      </c>
      <c r="B329" s="2">
        <v>-2.8912353515625001E-6</v>
      </c>
    </row>
    <row r="330" spans="1:2" x14ac:dyDescent="0.25">
      <c r="A330" s="1">
        <v>0.550384521484375</v>
      </c>
      <c r="B330" s="2">
        <v>-2.85552978515625E-6</v>
      </c>
    </row>
    <row r="331" spans="1:2" x14ac:dyDescent="0.25">
      <c r="A331" s="1">
        <v>0.54595947265625</v>
      </c>
      <c r="B331" s="2">
        <v>-2.8228759765625E-6</v>
      </c>
    </row>
    <row r="332" spans="1:2" x14ac:dyDescent="0.25">
      <c r="A332" s="1">
        <v>0.541534423828125</v>
      </c>
      <c r="B332" s="2">
        <v>-2.7911376953125E-6</v>
      </c>
    </row>
    <row r="333" spans="1:2" x14ac:dyDescent="0.25">
      <c r="A333" s="1">
        <v>0.537109375</v>
      </c>
      <c r="B333" s="2">
        <v>-2.7606201171875E-6</v>
      </c>
    </row>
    <row r="334" spans="1:2" x14ac:dyDescent="0.25">
      <c r="A334" s="1">
        <v>0.532684326171875</v>
      </c>
      <c r="B334" s="2">
        <v>-2.7328491210937501E-6</v>
      </c>
    </row>
    <row r="335" spans="1:2" x14ac:dyDescent="0.25">
      <c r="A335" s="1">
        <v>0.52825927734375</v>
      </c>
      <c r="B335" s="2">
        <v>-2.7050781249999999E-6</v>
      </c>
    </row>
    <row r="336" spans="1:2" x14ac:dyDescent="0.25">
      <c r="A336" s="1">
        <v>0.523834228515625</v>
      </c>
      <c r="B336" s="2">
        <v>-2.6803588867187502E-6</v>
      </c>
    </row>
    <row r="337" spans="1:2" x14ac:dyDescent="0.25">
      <c r="A337" s="1">
        <v>0.5194091796875</v>
      </c>
      <c r="B337" s="2">
        <v>-2.6553344726562501E-6</v>
      </c>
    </row>
    <row r="338" spans="1:2" x14ac:dyDescent="0.25">
      <c r="A338" s="1">
        <v>0.514984130859375</v>
      </c>
      <c r="B338" s="2">
        <v>-2.6342773437499998E-6</v>
      </c>
    </row>
    <row r="339" spans="1:2" x14ac:dyDescent="0.25">
      <c r="A339" s="1">
        <v>0.51055908203125</v>
      </c>
      <c r="B339" s="2">
        <v>-2.61077880859375E-6</v>
      </c>
    </row>
    <row r="340" spans="1:2" x14ac:dyDescent="0.25">
      <c r="A340" s="1">
        <v>0.506134033203125</v>
      </c>
      <c r="B340" s="2">
        <v>-2.5915527343749999E-6</v>
      </c>
    </row>
    <row r="341" spans="1:2" x14ac:dyDescent="0.25">
      <c r="A341" s="1">
        <v>0.501708984375</v>
      </c>
      <c r="B341" s="2">
        <v>-2.5711059570312502E-6</v>
      </c>
    </row>
    <row r="342" spans="1:2" x14ac:dyDescent="0.25">
      <c r="A342" s="1">
        <v>0.497283935546875</v>
      </c>
      <c r="B342" s="2">
        <v>-2.5531005859374999E-6</v>
      </c>
    </row>
    <row r="343" spans="1:2" x14ac:dyDescent="0.25">
      <c r="A343" s="1">
        <v>0.49285888671875</v>
      </c>
      <c r="B343" s="2">
        <v>-2.5347900390624998E-6</v>
      </c>
    </row>
    <row r="344" spans="1:2" x14ac:dyDescent="0.25">
      <c r="A344" s="1">
        <v>0.488433837890625</v>
      </c>
      <c r="B344" s="2">
        <v>-2.51922607421875E-6</v>
      </c>
    </row>
    <row r="345" spans="1:2" x14ac:dyDescent="0.25">
      <c r="A345" s="1">
        <v>0.4840087890625</v>
      </c>
      <c r="B345" s="2">
        <v>-2.5033569335937502E-6</v>
      </c>
    </row>
    <row r="346" spans="1:2" x14ac:dyDescent="0.25">
      <c r="A346" s="1">
        <v>0.479583740234375</v>
      </c>
      <c r="B346" s="2">
        <v>-2.4884033203125E-6</v>
      </c>
    </row>
    <row r="347" spans="1:2" x14ac:dyDescent="0.25">
      <c r="A347" s="1">
        <v>0.47515869140625</v>
      </c>
      <c r="B347" s="2">
        <v>-2.4755859374999999E-6</v>
      </c>
    </row>
    <row r="348" spans="1:2" x14ac:dyDescent="0.25">
      <c r="A348" s="1">
        <v>0.470733642578125</v>
      </c>
      <c r="B348" s="2">
        <v>-2.4624633789062499E-6</v>
      </c>
    </row>
    <row r="349" spans="1:2" x14ac:dyDescent="0.25">
      <c r="A349" s="1">
        <v>0.46630859375</v>
      </c>
      <c r="B349" s="2">
        <v>-2.4496459960937498E-6</v>
      </c>
    </row>
    <row r="350" spans="1:2" x14ac:dyDescent="0.25">
      <c r="A350" s="1">
        <v>0.461883544921875</v>
      </c>
      <c r="B350" s="2">
        <v>-2.4383544921875E-6</v>
      </c>
    </row>
    <row r="351" spans="1:2" x14ac:dyDescent="0.25">
      <c r="A351" s="1">
        <v>0.45745849609375</v>
      </c>
      <c r="B351" s="2">
        <v>-2.4279785156250002E-6</v>
      </c>
    </row>
    <row r="352" spans="1:2" x14ac:dyDescent="0.25">
      <c r="A352" s="1">
        <v>0.453033447265625</v>
      </c>
      <c r="B352" s="2">
        <v>-2.4191284179687498E-6</v>
      </c>
    </row>
    <row r="353" spans="1:2" x14ac:dyDescent="0.25">
      <c r="A353" s="1">
        <v>0.4486083984375</v>
      </c>
      <c r="B353" s="2">
        <v>-2.4096679687500001E-6</v>
      </c>
    </row>
    <row r="354" spans="1:2" x14ac:dyDescent="0.25">
      <c r="A354" s="1">
        <v>0.444183349609375</v>
      </c>
      <c r="B354" s="2">
        <v>-2.4026489257812498E-6</v>
      </c>
    </row>
    <row r="355" spans="1:2" x14ac:dyDescent="0.25">
      <c r="A355" s="1">
        <v>0.43975830078125</v>
      </c>
      <c r="B355" s="2">
        <v>-2.3947143554687499E-6</v>
      </c>
    </row>
    <row r="356" spans="1:2" x14ac:dyDescent="0.25">
      <c r="A356" s="1">
        <v>0.435333251953125</v>
      </c>
      <c r="B356" s="2">
        <v>-2.3886108398437502E-6</v>
      </c>
    </row>
    <row r="357" spans="1:2" x14ac:dyDescent="0.25">
      <c r="A357" s="1">
        <v>0.430908203125</v>
      </c>
      <c r="B357" s="2">
        <v>-2.3831176757812502E-6</v>
      </c>
    </row>
    <row r="358" spans="1:2" x14ac:dyDescent="0.25">
      <c r="A358" s="1">
        <v>0.426483154296875</v>
      </c>
      <c r="B358" s="2">
        <v>-2.379150390625E-6</v>
      </c>
    </row>
    <row r="359" spans="1:2" x14ac:dyDescent="0.25">
      <c r="A359" s="1">
        <v>0.42205810546875</v>
      </c>
      <c r="B359" s="2">
        <v>-2.3751831054687499E-6</v>
      </c>
    </row>
    <row r="360" spans="1:2" x14ac:dyDescent="0.25">
      <c r="A360" s="1">
        <v>0.417633056640625</v>
      </c>
      <c r="B360" s="2">
        <v>-2.37152099609375E-6</v>
      </c>
    </row>
    <row r="361" spans="1:2" x14ac:dyDescent="0.25">
      <c r="A361" s="1">
        <v>0.4132080078125</v>
      </c>
      <c r="B361" s="2">
        <v>-2.37060546875E-6</v>
      </c>
    </row>
    <row r="362" spans="1:2" x14ac:dyDescent="0.25">
      <c r="A362" s="1">
        <v>0.408782958984375</v>
      </c>
      <c r="B362" s="2">
        <v>-2.3696899414062499E-6</v>
      </c>
    </row>
    <row r="363" spans="1:2" x14ac:dyDescent="0.25">
      <c r="A363" s="1">
        <v>0.40435791015625</v>
      </c>
      <c r="B363" s="2">
        <v>-2.37060546875E-6</v>
      </c>
    </row>
    <row r="364" spans="1:2" x14ac:dyDescent="0.25">
      <c r="A364" s="1">
        <v>0.399932861328125</v>
      </c>
      <c r="B364" s="2">
        <v>-2.3718261718749999E-6</v>
      </c>
    </row>
    <row r="365" spans="1:2" x14ac:dyDescent="0.25">
      <c r="A365" s="1">
        <v>0.3955078125</v>
      </c>
      <c r="B365" s="2">
        <v>-2.3751831054687499E-6</v>
      </c>
    </row>
    <row r="366" spans="1:2" x14ac:dyDescent="0.25">
      <c r="A366" s="1">
        <v>0.391082763671875</v>
      </c>
      <c r="B366" s="2">
        <v>-2.3785400390624999E-6</v>
      </c>
    </row>
    <row r="367" spans="1:2" x14ac:dyDescent="0.25">
      <c r="A367" s="1">
        <v>0.38665771484375</v>
      </c>
      <c r="B367" s="2">
        <v>-2.3855590820312501E-6</v>
      </c>
    </row>
    <row r="368" spans="1:2" x14ac:dyDescent="0.25">
      <c r="A368" s="1">
        <v>0.382232666015625</v>
      </c>
      <c r="B368" s="2">
        <v>-2.3925781249999999E-6</v>
      </c>
    </row>
    <row r="369" spans="1:2" x14ac:dyDescent="0.25">
      <c r="A369" s="1">
        <v>0.3778076171875</v>
      </c>
      <c r="B369" s="2">
        <v>-2.4017333984375002E-6</v>
      </c>
    </row>
    <row r="370" spans="1:2" x14ac:dyDescent="0.25">
      <c r="A370" s="1">
        <v>0.373382568359375</v>
      </c>
      <c r="B370" s="2">
        <v>-2.4136352539062498E-6</v>
      </c>
    </row>
    <row r="371" spans="1:2" x14ac:dyDescent="0.25">
      <c r="A371" s="1">
        <v>0.36895751953125</v>
      </c>
      <c r="B371" s="2">
        <v>-2.4279785156250002E-6</v>
      </c>
    </row>
    <row r="372" spans="1:2" x14ac:dyDescent="0.25">
      <c r="A372" s="1">
        <v>0.364532470703125</v>
      </c>
      <c r="B372" s="2">
        <v>-2.44384765625E-6</v>
      </c>
    </row>
    <row r="373" spans="1:2" x14ac:dyDescent="0.25">
      <c r="A373" s="1">
        <v>0.360107421875</v>
      </c>
      <c r="B373" s="2">
        <v>-2.4627685546874998E-6</v>
      </c>
    </row>
    <row r="374" spans="1:2" x14ac:dyDescent="0.25">
      <c r="A374" s="1">
        <v>0.355682373046875</v>
      </c>
      <c r="B374" s="2">
        <v>-2.4844360351562499E-6</v>
      </c>
    </row>
    <row r="375" spans="1:2" x14ac:dyDescent="0.25">
      <c r="A375" s="1">
        <v>0.35125732421875</v>
      </c>
      <c r="B375" s="2">
        <v>-2.5091552734375E-6</v>
      </c>
    </row>
    <row r="376" spans="1:2" x14ac:dyDescent="0.25">
      <c r="A376" s="1">
        <v>0.346832275390625</v>
      </c>
      <c r="B376" s="2">
        <v>-2.5363159179687501E-6</v>
      </c>
    </row>
    <row r="377" spans="1:2" x14ac:dyDescent="0.25">
      <c r="A377" s="1">
        <v>0.3424072265625</v>
      </c>
      <c r="B377" s="2">
        <v>-2.5665283203124998E-6</v>
      </c>
    </row>
    <row r="378" spans="1:2" x14ac:dyDescent="0.25">
      <c r="A378" s="1">
        <v>0.337982177734375</v>
      </c>
      <c r="B378" s="2">
        <v>-2.60101318359375E-6</v>
      </c>
    </row>
    <row r="379" spans="1:2" x14ac:dyDescent="0.25">
      <c r="A379" s="1">
        <v>0.33355712890625</v>
      </c>
      <c r="B379" s="2">
        <v>-2.6385498046874999E-6</v>
      </c>
    </row>
    <row r="380" spans="1:2" x14ac:dyDescent="0.25">
      <c r="A380" s="1">
        <v>0.329132080078125</v>
      </c>
      <c r="B380" s="2">
        <v>-2.6782226562500001E-6</v>
      </c>
    </row>
    <row r="381" spans="1:2" x14ac:dyDescent="0.25">
      <c r="A381" s="1">
        <v>0.32470703125</v>
      </c>
      <c r="B381" s="2">
        <v>-2.7224731445312499E-6</v>
      </c>
    </row>
    <row r="382" spans="1:2" x14ac:dyDescent="0.25">
      <c r="A382" s="1">
        <v>0.320281982421875</v>
      </c>
      <c r="B382" s="2">
        <v>-2.76824951171875E-6</v>
      </c>
    </row>
    <row r="383" spans="1:2" x14ac:dyDescent="0.25">
      <c r="A383" s="1">
        <v>0.31585693359375</v>
      </c>
      <c r="B383" s="2">
        <v>-2.81829833984375E-6</v>
      </c>
    </row>
    <row r="384" spans="1:2" x14ac:dyDescent="0.25">
      <c r="A384" s="1">
        <v>0.311431884765625</v>
      </c>
      <c r="B384" s="2">
        <v>-2.8710937499999999E-6</v>
      </c>
    </row>
    <row r="385" spans="1:2" x14ac:dyDescent="0.25">
      <c r="A385" s="1">
        <v>0.3070068359375</v>
      </c>
      <c r="B385" s="2">
        <v>-2.9257202148437499E-6</v>
      </c>
    </row>
    <row r="386" spans="1:2" x14ac:dyDescent="0.25">
      <c r="A386" s="1">
        <v>0.302581787109375</v>
      </c>
      <c r="B386" s="2">
        <v>-2.9827880859374998E-6</v>
      </c>
    </row>
    <row r="387" spans="1:2" x14ac:dyDescent="0.25">
      <c r="A387" s="1">
        <v>0.29815673828125</v>
      </c>
      <c r="B387" s="2">
        <v>-3.0426025390624999E-6</v>
      </c>
    </row>
    <row r="388" spans="1:2" x14ac:dyDescent="0.25">
      <c r="A388" s="1">
        <v>0.293731689453125</v>
      </c>
      <c r="B388" s="2">
        <v>-3.1030273437500002E-6</v>
      </c>
    </row>
    <row r="389" spans="1:2" x14ac:dyDescent="0.25">
      <c r="A389" s="1">
        <v>0.289306640625</v>
      </c>
      <c r="B389" s="2">
        <v>-3.1661987304687498E-6</v>
      </c>
    </row>
    <row r="390" spans="1:2" x14ac:dyDescent="0.25">
      <c r="A390" s="1">
        <v>0.284881591796875</v>
      </c>
      <c r="B390" s="2">
        <v>-3.2299804687500001E-6</v>
      </c>
    </row>
    <row r="391" spans="1:2" x14ac:dyDescent="0.25">
      <c r="A391" s="1">
        <v>0.28045654296875</v>
      </c>
      <c r="B391" s="2">
        <v>-3.2958984375E-6</v>
      </c>
    </row>
    <row r="392" spans="1:2" x14ac:dyDescent="0.25">
      <c r="A392" s="1">
        <v>0.276031494140625</v>
      </c>
      <c r="B392" s="2">
        <v>-3.3612060546875001E-6</v>
      </c>
    </row>
    <row r="393" spans="1:2" x14ac:dyDescent="0.25">
      <c r="A393" s="1">
        <v>0.2716064453125</v>
      </c>
      <c r="B393" s="2">
        <v>-3.4292602539062499E-6</v>
      </c>
    </row>
    <row r="394" spans="1:2" x14ac:dyDescent="0.25">
      <c r="A394" s="1">
        <v>0.267181396484375</v>
      </c>
      <c r="B394" s="2">
        <v>-3.4970092773437499E-6</v>
      </c>
    </row>
    <row r="395" spans="1:2" x14ac:dyDescent="0.25">
      <c r="A395" s="1">
        <v>0.26275634765625</v>
      </c>
      <c r="B395" s="2">
        <v>-3.564453125E-6</v>
      </c>
    </row>
    <row r="396" spans="1:2" x14ac:dyDescent="0.25">
      <c r="A396" s="1">
        <v>0.258331298828125</v>
      </c>
      <c r="B396" s="2">
        <v>-3.6328125000000002E-6</v>
      </c>
    </row>
    <row r="397" spans="1:2" x14ac:dyDescent="0.25">
      <c r="A397" s="1">
        <v>0.25390625</v>
      </c>
      <c r="B397" s="2">
        <v>-3.701171875E-6</v>
      </c>
    </row>
    <row r="398" spans="1:2" x14ac:dyDescent="0.25">
      <c r="A398" s="1">
        <v>0.249481201171875</v>
      </c>
      <c r="B398" s="2">
        <v>-3.7692260742187498E-6</v>
      </c>
    </row>
    <row r="399" spans="1:2" x14ac:dyDescent="0.25">
      <c r="A399" s="1">
        <v>0.24505615234375</v>
      </c>
      <c r="B399" s="2">
        <v>-3.8372802734374997E-6</v>
      </c>
    </row>
    <row r="400" spans="1:2" x14ac:dyDescent="0.25">
      <c r="A400" s="1">
        <v>0.240631103515625</v>
      </c>
      <c r="B400" s="2">
        <v>-3.9056396484375003E-6</v>
      </c>
    </row>
    <row r="401" spans="1:2" x14ac:dyDescent="0.25">
      <c r="A401" s="1">
        <v>0.2362060546875</v>
      </c>
      <c r="B401" s="2">
        <v>-3.9743041992187504E-6</v>
      </c>
    </row>
    <row r="402" spans="1:2" x14ac:dyDescent="0.25">
      <c r="A402" s="1">
        <v>0.231781005859375</v>
      </c>
      <c r="B402" s="2">
        <v>-4.0426635742187501E-6</v>
      </c>
    </row>
    <row r="403" spans="1:2" x14ac:dyDescent="0.25">
      <c r="A403" s="1">
        <v>0.22735595703125</v>
      </c>
      <c r="B403" s="2">
        <v>-4.1110229492187499E-6</v>
      </c>
    </row>
    <row r="404" spans="1:2" x14ac:dyDescent="0.25">
      <c r="A404" s="1">
        <v>0.222930908203125</v>
      </c>
      <c r="B404" s="2">
        <v>-4.1799926757812503E-6</v>
      </c>
    </row>
    <row r="405" spans="1:2" x14ac:dyDescent="0.25">
      <c r="A405" s="1">
        <v>0.218505859375</v>
      </c>
      <c r="B405" s="2">
        <v>-4.2477416992187502E-6</v>
      </c>
    </row>
    <row r="406" spans="1:2" x14ac:dyDescent="0.25">
      <c r="A406" s="1">
        <v>0.214080810546875</v>
      </c>
      <c r="B406" s="2">
        <v>-4.3179321289062501E-6</v>
      </c>
    </row>
    <row r="407" spans="1:2" x14ac:dyDescent="0.25">
      <c r="A407" s="1">
        <v>0.20965576171875</v>
      </c>
      <c r="B407" s="2">
        <v>-4.3875122070312503E-6</v>
      </c>
    </row>
    <row r="408" spans="1:2" x14ac:dyDescent="0.25">
      <c r="A408" s="1">
        <v>0.205230712890625</v>
      </c>
      <c r="B408" s="2">
        <v>-4.4583129882812499E-6</v>
      </c>
    </row>
    <row r="409" spans="1:2" x14ac:dyDescent="0.25">
      <c r="A409" s="1">
        <v>0.2008056640625</v>
      </c>
      <c r="B409" s="2">
        <v>-4.5327758789062499E-6</v>
      </c>
    </row>
    <row r="410" spans="1:2" x14ac:dyDescent="0.25">
      <c r="A410" s="1">
        <v>0.196380615234375</v>
      </c>
      <c r="B410" s="2">
        <v>-4.60662841796875E-6</v>
      </c>
    </row>
    <row r="411" spans="1:2" x14ac:dyDescent="0.25">
      <c r="A411" s="1">
        <v>0.19195556640625</v>
      </c>
      <c r="B411" s="2">
        <v>-4.6813964843750003E-6</v>
      </c>
    </row>
    <row r="412" spans="1:2" x14ac:dyDescent="0.25">
      <c r="A412" s="1">
        <v>0.187530517578125</v>
      </c>
      <c r="B412" s="2">
        <v>-4.7607421875E-6</v>
      </c>
    </row>
    <row r="413" spans="1:2" x14ac:dyDescent="0.25">
      <c r="A413" s="1">
        <v>0.18310546875</v>
      </c>
      <c r="B413" s="2">
        <v>-4.8431396484375002E-6</v>
      </c>
    </row>
    <row r="414" spans="1:2" x14ac:dyDescent="0.25">
      <c r="A414" s="1">
        <v>0.178680419921875</v>
      </c>
      <c r="B414" s="2">
        <v>-4.9255371093749996E-6</v>
      </c>
    </row>
    <row r="415" spans="1:2" x14ac:dyDescent="0.25">
      <c r="A415" s="1">
        <v>0.17425537109375</v>
      </c>
      <c r="B415" s="2">
        <v>-5.0140380859375E-6</v>
      </c>
    </row>
    <row r="416" spans="1:2" x14ac:dyDescent="0.25">
      <c r="A416" s="1">
        <v>0.169830322265625</v>
      </c>
      <c r="B416" s="2">
        <v>-5.1055908203125001E-6</v>
      </c>
    </row>
    <row r="417" spans="1:2" x14ac:dyDescent="0.25">
      <c r="A417" s="1">
        <v>0.1654052734375</v>
      </c>
      <c r="B417" s="2">
        <v>-5.2001953124999999E-6</v>
      </c>
    </row>
    <row r="418" spans="1:2" x14ac:dyDescent="0.25">
      <c r="A418" s="1">
        <v>0.160980224609375</v>
      </c>
      <c r="B418" s="2">
        <v>-5.2978515625000001E-6</v>
      </c>
    </row>
    <row r="419" spans="1:2" x14ac:dyDescent="0.25">
      <c r="A419" s="1">
        <v>0.15655517578125</v>
      </c>
      <c r="B419" s="2">
        <v>-5.4016113281249997E-6</v>
      </c>
    </row>
    <row r="420" spans="1:2" x14ac:dyDescent="0.25">
      <c r="A420" s="1">
        <v>0.152130126953125</v>
      </c>
      <c r="B420" s="2">
        <v>-5.5053710937500001E-6</v>
      </c>
    </row>
    <row r="421" spans="1:2" x14ac:dyDescent="0.25">
      <c r="A421" s="1">
        <v>0.147705078125</v>
      </c>
      <c r="B421" s="2">
        <v>-5.6152343749999999E-6</v>
      </c>
    </row>
    <row r="422" spans="1:2" x14ac:dyDescent="0.25">
      <c r="A422" s="1">
        <v>0.143280029296875</v>
      </c>
      <c r="B422" s="2">
        <v>-5.7281494140625002E-6</v>
      </c>
    </row>
    <row r="423" spans="1:2" x14ac:dyDescent="0.25">
      <c r="A423" s="1">
        <v>0.13885498046875</v>
      </c>
      <c r="B423" s="2">
        <v>-5.8471679687499998E-6</v>
      </c>
    </row>
    <row r="424" spans="1:2" x14ac:dyDescent="0.25">
      <c r="A424" s="1">
        <v>0.134429931640625</v>
      </c>
      <c r="B424" s="2">
        <v>-5.9692382812499999E-6</v>
      </c>
    </row>
    <row r="425" spans="1:2" x14ac:dyDescent="0.25">
      <c r="A425" s="1">
        <v>0.1300048828125</v>
      </c>
      <c r="B425" s="2">
        <v>-6.0943603515624997E-6</v>
      </c>
    </row>
    <row r="426" spans="1:2" x14ac:dyDescent="0.25">
      <c r="A426" s="1">
        <v>0.125579833984375</v>
      </c>
      <c r="B426" s="2">
        <v>-6.2225341796874999E-6</v>
      </c>
    </row>
    <row r="427" spans="1:2" x14ac:dyDescent="0.25">
      <c r="A427" s="1">
        <v>0.12115478515625</v>
      </c>
      <c r="B427" s="2">
        <v>-6.3568115234375004E-6</v>
      </c>
    </row>
    <row r="428" spans="1:2" x14ac:dyDescent="0.25">
      <c r="A428" s="1">
        <v>0.116729736328125</v>
      </c>
      <c r="B428" s="2">
        <v>-6.4910888671875E-6</v>
      </c>
    </row>
    <row r="429" spans="1:2" x14ac:dyDescent="0.25">
      <c r="A429" s="1">
        <v>0.1123046875</v>
      </c>
      <c r="B429" s="2">
        <v>-6.6345214843750003E-6</v>
      </c>
    </row>
    <row r="430" spans="1:2" x14ac:dyDescent="0.25">
      <c r="A430" s="1">
        <v>0.107879638671875</v>
      </c>
      <c r="B430" s="2">
        <v>-6.7810058593750003E-6</v>
      </c>
    </row>
    <row r="431" spans="1:2" x14ac:dyDescent="0.25">
      <c r="A431" s="1">
        <v>0.10345458984375</v>
      </c>
      <c r="B431" s="2">
        <v>-6.9305419921874999E-6</v>
      </c>
    </row>
    <row r="432" spans="1:2" x14ac:dyDescent="0.25">
      <c r="A432" s="1">
        <v>9.9029541015625E-2</v>
      </c>
      <c r="B432" s="2">
        <v>-7.0831298828125E-6</v>
      </c>
    </row>
    <row r="433" spans="1:2" x14ac:dyDescent="0.25">
      <c r="A433" s="1">
        <v>9.46044921875E-2</v>
      </c>
      <c r="B433" s="2">
        <v>-7.2387695312499998E-6</v>
      </c>
    </row>
    <row r="434" spans="1:2" x14ac:dyDescent="0.25">
      <c r="A434" s="1">
        <v>9.0179443359375E-2</v>
      </c>
      <c r="B434" s="2">
        <v>-7.3944091796874996E-6</v>
      </c>
    </row>
    <row r="435" spans="1:2" x14ac:dyDescent="0.25">
      <c r="A435" s="1">
        <v>8.575439453125E-2</v>
      </c>
      <c r="B435" s="2">
        <v>-7.5561523437499996E-6</v>
      </c>
    </row>
    <row r="436" spans="1:2" x14ac:dyDescent="0.25">
      <c r="A436" s="1">
        <v>8.1329345703125E-2</v>
      </c>
      <c r="B436" s="2">
        <v>-7.7209472656250001E-6</v>
      </c>
    </row>
    <row r="437" spans="1:2" x14ac:dyDescent="0.25">
      <c r="A437" s="1">
        <v>7.6904296875E-2</v>
      </c>
      <c r="B437" s="2">
        <v>-7.8857421875000006E-6</v>
      </c>
    </row>
    <row r="438" spans="1:2" x14ac:dyDescent="0.25">
      <c r="A438" s="1">
        <v>7.2479248046875E-2</v>
      </c>
      <c r="B438" s="2">
        <v>-8.0505371093749994E-6</v>
      </c>
    </row>
    <row r="439" spans="1:2" x14ac:dyDescent="0.25">
      <c r="A439" s="1">
        <v>6.805419921875E-2</v>
      </c>
      <c r="B439" s="2">
        <v>-8.2183837890624995E-6</v>
      </c>
    </row>
    <row r="440" spans="1:2" x14ac:dyDescent="0.25">
      <c r="A440" s="1">
        <v>6.3629150390625E-2</v>
      </c>
      <c r="B440" s="2">
        <v>-8.3892822265624993E-6</v>
      </c>
    </row>
    <row r="441" spans="1:2" x14ac:dyDescent="0.25">
      <c r="A441" s="1">
        <v>5.92041015625E-2</v>
      </c>
      <c r="B441" s="2">
        <v>-8.5601806640625008E-6</v>
      </c>
    </row>
    <row r="442" spans="1:2" x14ac:dyDescent="0.25">
      <c r="A442" s="1">
        <v>5.4779052734375E-2</v>
      </c>
      <c r="B442" s="2">
        <v>-8.7310791015625006E-6</v>
      </c>
    </row>
    <row r="443" spans="1:2" x14ac:dyDescent="0.25">
      <c r="A443" s="1">
        <v>5.035400390625E-2</v>
      </c>
      <c r="B443" s="2">
        <v>-8.9019775390625005E-6</v>
      </c>
    </row>
    <row r="444" spans="1:2" x14ac:dyDescent="0.25">
      <c r="A444" s="1">
        <v>4.5928955078125E-2</v>
      </c>
      <c r="B444" s="2">
        <v>-9.0698242187500006E-6</v>
      </c>
    </row>
    <row r="445" spans="1:2" x14ac:dyDescent="0.25">
      <c r="A445" s="1">
        <v>4.150390625E-2</v>
      </c>
      <c r="B445" s="2">
        <v>-9.2407226562500004E-6</v>
      </c>
    </row>
    <row r="446" spans="1:2" x14ac:dyDescent="0.25">
      <c r="A446" s="1">
        <v>3.7078857421875E-2</v>
      </c>
      <c r="B446" s="2">
        <v>-9.4024658203124995E-6</v>
      </c>
    </row>
    <row r="447" spans="1:2" x14ac:dyDescent="0.25">
      <c r="A447" s="1">
        <v>3.265380859375E-2</v>
      </c>
      <c r="B447" s="2">
        <v>-9.5672607421875E-6</v>
      </c>
    </row>
    <row r="448" spans="1:2" x14ac:dyDescent="0.25">
      <c r="A448" s="1">
        <v>2.8228759765625E-2</v>
      </c>
      <c r="B448" s="2">
        <v>-9.7259521484374995E-6</v>
      </c>
    </row>
    <row r="449" spans="1:2" x14ac:dyDescent="0.25">
      <c r="A449" s="1">
        <v>2.38037109375E-2</v>
      </c>
      <c r="B449" s="2">
        <v>-9.8846435546875006E-6</v>
      </c>
    </row>
    <row r="450" spans="1:2" x14ac:dyDescent="0.25">
      <c r="A450" s="1">
        <v>1.9378662109375E-2</v>
      </c>
      <c r="B450" s="2">
        <v>-1.0034179687499999E-5</v>
      </c>
    </row>
    <row r="451" spans="1:2" x14ac:dyDescent="0.25">
      <c r="A451" s="1">
        <v>1.495361328125E-2</v>
      </c>
      <c r="B451" s="2">
        <v>-1.01837158203125E-5</v>
      </c>
    </row>
    <row r="452" spans="1:2" x14ac:dyDescent="0.25">
      <c r="A452" s="1">
        <v>1.0528564453125E-2</v>
      </c>
      <c r="B452" s="2">
        <v>-1.0327148437499999E-5</v>
      </c>
    </row>
    <row r="453" spans="1:2" x14ac:dyDescent="0.25">
      <c r="A453" s="1">
        <v>6.103515625E-3</v>
      </c>
      <c r="B453" s="2">
        <v>-1.046142578125E-5</v>
      </c>
    </row>
    <row r="454" spans="1:2" x14ac:dyDescent="0.25">
      <c r="A454" s="1">
        <v>1.678466796875E-3</v>
      </c>
      <c r="B454" s="2">
        <v>-1.0589599609374999E-5</v>
      </c>
    </row>
    <row r="455" spans="1:2" x14ac:dyDescent="0.25">
      <c r="A455" s="1">
        <f>-0.00274658203125</f>
        <v>-2.74658203125E-3</v>
      </c>
      <c r="B455">
        <v>-1.0711669921874999E-5</v>
      </c>
    </row>
    <row r="456" spans="1:2" x14ac:dyDescent="0.25">
      <c r="A456" s="1">
        <f>-0.007171630859375</f>
        <v>-7.171630859375E-3</v>
      </c>
      <c r="B456">
        <v>-1.082763671875E-5</v>
      </c>
    </row>
    <row r="457" spans="1:2" x14ac:dyDescent="0.25">
      <c r="A457" s="1">
        <f>-0.0115966796875</f>
        <v>-1.15966796875E-2</v>
      </c>
      <c r="B457">
        <v>-1.09344482421875E-5</v>
      </c>
    </row>
    <row r="458" spans="1:2" x14ac:dyDescent="0.25">
      <c r="A458" s="1">
        <f>-0.016021728515625</f>
        <v>-1.6021728515625E-2</v>
      </c>
      <c r="B458">
        <v>-1.10321044921875E-5</v>
      </c>
    </row>
    <row r="459" spans="1:2" x14ac:dyDescent="0.25">
      <c r="A459" s="1">
        <f>-0.02044677734375</f>
        <v>-2.044677734375E-2</v>
      </c>
      <c r="B459">
        <v>-1.11236572265625E-5</v>
      </c>
    </row>
    <row r="460" spans="1:2" x14ac:dyDescent="0.25">
      <c r="A460" s="1">
        <f>-0.024871826171875</f>
        <v>-2.4871826171875E-2</v>
      </c>
      <c r="B460">
        <v>-1.1206054687500001E-5</v>
      </c>
    </row>
    <row r="461" spans="1:2" x14ac:dyDescent="0.25">
      <c r="A461" s="1">
        <f>-0.029296875</f>
        <v>-2.9296875E-2</v>
      </c>
      <c r="B461">
        <v>-1.1279296875E-5</v>
      </c>
    </row>
    <row r="462" spans="1:2" x14ac:dyDescent="0.25">
      <c r="A462" s="1">
        <f>-0.033721923828125</f>
        <v>-3.3721923828125E-2</v>
      </c>
      <c r="B462">
        <v>-1.1346435546875001E-5</v>
      </c>
    </row>
    <row r="463" spans="1:2" x14ac:dyDescent="0.25">
      <c r="A463" s="1">
        <f>-0.03814697265625</f>
        <v>-3.814697265625E-2</v>
      </c>
      <c r="B463">
        <v>-1.14013671875E-5</v>
      </c>
    </row>
    <row r="464" spans="1:2" x14ac:dyDescent="0.25">
      <c r="A464" s="1">
        <f>-0.042572021484375</f>
        <v>-4.2572021484375E-2</v>
      </c>
      <c r="B464">
        <v>-1.1450195312499999E-5</v>
      </c>
    </row>
    <row r="465" spans="1:2" x14ac:dyDescent="0.25">
      <c r="A465" s="1">
        <f>-0.0469970703125</f>
        <v>-4.69970703125E-2</v>
      </c>
      <c r="B465">
        <v>-1.14898681640625E-5</v>
      </c>
    </row>
    <row r="466" spans="1:2" x14ac:dyDescent="0.25">
      <c r="A466" s="1">
        <f>-0.051422119140625</f>
        <v>-5.1422119140625E-2</v>
      </c>
      <c r="B466">
        <v>-1.15234375E-5</v>
      </c>
    </row>
    <row r="467" spans="1:2" x14ac:dyDescent="0.25">
      <c r="A467" s="1">
        <f>-0.05584716796875</f>
        <v>-5.584716796875E-2</v>
      </c>
      <c r="B467">
        <v>-1.15478515625E-5</v>
      </c>
    </row>
    <row r="468" spans="1:2" x14ac:dyDescent="0.25">
      <c r="A468" s="1">
        <f>-0.060272216796875</f>
        <v>-6.0272216796875E-2</v>
      </c>
      <c r="B468">
        <v>-1.15631103515625E-5</v>
      </c>
    </row>
    <row r="469" spans="1:2" x14ac:dyDescent="0.25">
      <c r="A469" s="1">
        <f>-0.064697265625</f>
        <v>-6.4697265625E-2</v>
      </c>
      <c r="B469">
        <v>-1.1572265624999999E-5</v>
      </c>
    </row>
    <row r="470" spans="1:2" x14ac:dyDescent="0.25">
      <c r="A470" s="1">
        <f>-0.069122314453125</f>
        <v>-6.9122314453125E-2</v>
      </c>
      <c r="B470">
        <v>-1.1575317382812501E-5</v>
      </c>
    </row>
    <row r="471" spans="1:2" x14ac:dyDescent="0.25">
      <c r="A471" s="1">
        <f>-0.07354736328125</f>
        <v>-7.354736328125E-2</v>
      </c>
      <c r="B471">
        <v>-1.1572265624999999E-5</v>
      </c>
    </row>
    <row r="472" spans="1:2" x14ac:dyDescent="0.25">
      <c r="A472" s="1">
        <f>-0.077972412109375</f>
        <v>-7.7972412109375E-2</v>
      </c>
      <c r="B472">
        <v>-1.15631103515625E-5</v>
      </c>
    </row>
    <row r="473" spans="1:2" x14ac:dyDescent="0.25">
      <c r="A473" s="1">
        <f>-0.0823974609375</f>
        <v>-8.23974609375E-2</v>
      </c>
      <c r="B473">
        <v>-1.1544799804687501E-5</v>
      </c>
    </row>
    <row r="474" spans="1:2" x14ac:dyDescent="0.25">
      <c r="A474" s="1">
        <f>-0.086822509765625</f>
        <v>-8.6822509765625E-2</v>
      </c>
      <c r="B474">
        <v>-1.15203857421875E-5</v>
      </c>
    </row>
    <row r="475" spans="1:2" x14ac:dyDescent="0.25">
      <c r="A475" s="1">
        <f>-0.09124755859375</f>
        <v>-9.124755859375E-2</v>
      </c>
      <c r="B475">
        <v>-1.1495971679687499E-5</v>
      </c>
    </row>
    <row r="476" spans="1:2" x14ac:dyDescent="0.25">
      <c r="A476" s="1">
        <f>-0.095672607421875</f>
        <v>-9.5672607421875E-2</v>
      </c>
      <c r="B476">
        <v>-1.1465454101562499E-5</v>
      </c>
    </row>
    <row r="477" spans="1:2" x14ac:dyDescent="0.25">
      <c r="A477" s="1">
        <f>-0.10009765625</f>
        <v>-0.10009765625</v>
      </c>
      <c r="B477">
        <v>-1.1431884765625E-5</v>
      </c>
    </row>
    <row r="478" spans="1:2" x14ac:dyDescent="0.25">
      <c r="A478" s="1">
        <f>-0.104522705078125</f>
        <v>-0.104522705078125</v>
      </c>
      <c r="B478">
        <v>-1.1392211914062501E-5</v>
      </c>
    </row>
    <row r="479" spans="1:2" x14ac:dyDescent="0.25">
      <c r="A479" s="1">
        <f>-0.10894775390625</f>
        <v>-0.10894775390625</v>
      </c>
      <c r="B479">
        <v>-1.13525390625E-5</v>
      </c>
    </row>
    <row r="480" spans="1:2" x14ac:dyDescent="0.25">
      <c r="A480" s="1">
        <f>-0.113372802734375</f>
        <v>-0.113372802734375</v>
      </c>
      <c r="B480">
        <v>-1.1309814453125E-5</v>
      </c>
    </row>
    <row r="481" spans="1:2" x14ac:dyDescent="0.25">
      <c r="A481" s="1">
        <f>-0.1177978515625</f>
        <v>-0.1177978515625</v>
      </c>
      <c r="B481">
        <v>-1.12640380859375E-5</v>
      </c>
    </row>
    <row r="482" spans="1:2" x14ac:dyDescent="0.25">
      <c r="A482" s="1">
        <f>-0.122222900390625</f>
        <v>-0.122222900390625</v>
      </c>
      <c r="B482">
        <v>-1.12152099609375E-5</v>
      </c>
    </row>
    <row r="483" spans="1:2" x14ac:dyDescent="0.25">
      <c r="A483" s="1">
        <f>-0.12664794921875</f>
        <v>-0.12664794921875</v>
      </c>
      <c r="B483">
        <v>-1.116943359375E-5</v>
      </c>
    </row>
    <row r="484" spans="1:2" x14ac:dyDescent="0.25">
      <c r="A484" s="1">
        <f>-0.131072998046875</f>
        <v>-0.131072998046875</v>
      </c>
      <c r="B484">
        <v>-1.112060546875E-5</v>
      </c>
    </row>
    <row r="485" spans="1:2" x14ac:dyDescent="0.25">
      <c r="A485" s="1">
        <f>-0.135498046875</f>
        <v>-0.135498046875</v>
      </c>
      <c r="B485">
        <v>-1.107177734375E-5</v>
      </c>
    </row>
    <row r="486" spans="1:2" x14ac:dyDescent="0.25">
      <c r="A486" s="1">
        <f>-0.139923095703125</f>
        <v>-0.139923095703125</v>
      </c>
      <c r="B486">
        <v>-1.1022949218750001E-5</v>
      </c>
    </row>
    <row r="487" spans="1:2" x14ac:dyDescent="0.25">
      <c r="A487" s="1">
        <f>-0.14434814453125</f>
        <v>-0.14434814453125</v>
      </c>
      <c r="B487">
        <v>-1.0977172851562501E-5</v>
      </c>
    </row>
    <row r="488" spans="1:2" x14ac:dyDescent="0.25">
      <c r="A488" s="1">
        <f>-0.148773193359375</f>
        <v>-0.148773193359375</v>
      </c>
      <c r="B488">
        <v>-1.0931396484375001E-5</v>
      </c>
    </row>
    <row r="489" spans="1:2" x14ac:dyDescent="0.25">
      <c r="A489" s="1">
        <f>-0.1531982421875</f>
        <v>-0.1531982421875</v>
      </c>
      <c r="B489">
        <v>-1.0888671875E-5</v>
      </c>
    </row>
    <row r="490" spans="1:2" x14ac:dyDescent="0.25">
      <c r="A490" s="1">
        <f>-0.157623291015625</f>
        <v>-0.157623291015625</v>
      </c>
      <c r="B490">
        <v>-1.0845947265625E-5</v>
      </c>
    </row>
    <row r="491" spans="1:2" x14ac:dyDescent="0.25">
      <c r="A491" s="1">
        <f>-0.16204833984375</f>
        <v>-0.16204833984375</v>
      </c>
      <c r="B491">
        <v>-1.0809326171875E-5</v>
      </c>
    </row>
    <row r="492" spans="1:2" x14ac:dyDescent="0.25">
      <c r="A492" s="1">
        <f>-0.166473388671875</f>
        <v>-0.166473388671875</v>
      </c>
      <c r="B492">
        <v>-1.0775756835937501E-5</v>
      </c>
    </row>
    <row r="493" spans="1:2" x14ac:dyDescent="0.25">
      <c r="A493" s="1">
        <f>-0.1708984375</f>
        <v>-0.1708984375</v>
      </c>
      <c r="B493">
        <v>-1.07513427734375E-5</v>
      </c>
    </row>
    <row r="494" spans="1:2" x14ac:dyDescent="0.25">
      <c r="A494" s="1">
        <f>-0.175323486328125</f>
        <v>-0.175323486328125</v>
      </c>
      <c r="B494">
        <v>-1.0726928710937499E-5</v>
      </c>
    </row>
    <row r="495" spans="1:2" x14ac:dyDescent="0.25">
      <c r="A495" s="1">
        <f>-0.17974853515625</f>
        <v>-0.17974853515625</v>
      </c>
      <c r="B495">
        <v>-1.0714721679687501E-5</v>
      </c>
    </row>
    <row r="496" spans="1:2" x14ac:dyDescent="0.25">
      <c r="A496" s="1">
        <f>-0.184173583984375</f>
        <v>-0.184173583984375</v>
      </c>
      <c r="B496">
        <v>-1.07086181640625E-5</v>
      </c>
    </row>
    <row r="497" spans="1:2" x14ac:dyDescent="0.25">
      <c r="A497" s="1">
        <f>-0.1885986328125</f>
        <v>-0.1885986328125</v>
      </c>
      <c r="B497">
        <v>-1.07086181640625E-5</v>
      </c>
    </row>
    <row r="498" spans="1:2" x14ac:dyDescent="0.25">
      <c r="A498" s="1">
        <f>-0.193023681640625</f>
        <v>-0.193023681640625</v>
      </c>
      <c r="B498">
        <v>-1.0723876953125E-5</v>
      </c>
    </row>
    <row r="499" spans="1:2" x14ac:dyDescent="0.25">
      <c r="A499" s="1">
        <f>-0.19744873046875</f>
        <v>-0.19744873046875</v>
      </c>
      <c r="B499">
        <v>-1.07513427734375E-5</v>
      </c>
    </row>
    <row r="500" spans="1:2" x14ac:dyDescent="0.25">
      <c r="A500" s="1">
        <f>-0.201873779296875</f>
        <v>-0.201873779296875</v>
      </c>
      <c r="B500">
        <v>-1.07940673828125E-5</v>
      </c>
    </row>
    <row r="501" spans="1:2" x14ac:dyDescent="0.25">
      <c r="A501" s="1">
        <f>-0.206298828125</f>
        <v>-0.206298828125</v>
      </c>
      <c r="B501">
        <v>-1.08551025390625E-5</v>
      </c>
    </row>
    <row r="502" spans="1:2" x14ac:dyDescent="0.25">
      <c r="A502" s="1">
        <f>-0.210723876953125</f>
        <v>-0.210723876953125</v>
      </c>
      <c r="B502">
        <v>-1.09375E-5</v>
      </c>
    </row>
    <row r="503" spans="1:2" x14ac:dyDescent="0.25">
      <c r="A503" s="1">
        <f>-0.21514892578125</f>
        <v>-0.21514892578125</v>
      </c>
      <c r="B503">
        <v>-1.10443115234375E-5</v>
      </c>
    </row>
    <row r="504" spans="1:2" x14ac:dyDescent="0.25">
      <c r="A504" s="1">
        <f>-0.219573974609375</f>
        <v>-0.219573974609375</v>
      </c>
      <c r="B504">
        <v>-1.11785888671875E-5</v>
      </c>
    </row>
    <row r="505" spans="1:2" x14ac:dyDescent="0.25">
      <c r="A505" s="1">
        <f>-0.2239990234375</f>
        <v>-0.2239990234375</v>
      </c>
      <c r="B505">
        <v>-1.13494873046875E-5</v>
      </c>
    </row>
    <row r="506" spans="1:2" x14ac:dyDescent="0.25">
      <c r="A506" s="1">
        <f>-0.228424072265625</f>
        <v>-0.228424072265625</v>
      </c>
      <c r="B506">
        <v>-1.1553955078125E-5</v>
      </c>
    </row>
    <row r="507" spans="1:2" x14ac:dyDescent="0.25">
      <c r="A507" s="1">
        <f>-0.23284912109375</f>
        <v>-0.23284912109375</v>
      </c>
      <c r="B507">
        <v>-1.18011474609375E-5</v>
      </c>
    </row>
    <row r="508" spans="1:2" x14ac:dyDescent="0.25">
      <c r="A508" s="1">
        <f>-0.237274169921875</f>
        <v>-0.237274169921875</v>
      </c>
      <c r="B508">
        <v>-1.20880126953125E-5</v>
      </c>
    </row>
    <row r="509" spans="1:2" x14ac:dyDescent="0.25">
      <c r="A509" s="1">
        <f>-0.24169921875</f>
        <v>-0.24169921875</v>
      </c>
      <c r="B509">
        <v>-1.2423706054687501E-5</v>
      </c>
    </row>
    <row r="510" spans="1:2" x14ac:dyDescent="0.25">
      <c r="A510" s="1">
        <f>-0.246124267578125</f>
        <v>-0.246124267578125</v>
      </c>
      <c r="B510">
        <v>-1.2799072265625E-5</v>
      </c>
    </row>
    <row r="511" spans="1:2" x14ac:dyDescent="0.25">
      <c r="A511" s="1">
        <f>-0.25054931640625</f>
        <v>-0.25054931640625</v>
      </c>
      <c r="B511">
        <v>-1.32293701171875E-5</v>
      </c>
    </row>
    <row r="512" spans="1:2" x14ac:dyDescent="0.25">
      <c r="A512" s="1">
        <f>-0.254974365234375</f>
        <v>-0.254974365234375</v>
      </c>
      <c r="B512">
        <v>-1.37054443359375E-5</v>
      </c>
    </row>
    <row r="513" spans="1:2" x14ac:dyDescent="0.25">
      <c r="A513" s="1">
        <f>-0.2593994140625</f>
        <v>-0.2593994140625</v>
      </c>
      <c r="B513">
        <v>-1.4227294921875E-5</v>
      </c>
    </row>
    <row r="514" spans="1:2" x14ac:dyDescent="0.25">
      <c r="A514" s="1">
        <f>-0.263824462890625</f>
        <v>-0.263824462890625</v>
      </c>
      <c r="B514">
        <v>-1.4791870117187501E-5</v>
      </c>
    </row>
    <row r="515" spans="1:2" x14ac:dyDescent="0.25">
      <c r="A515" s="1">
        <f>-0.26824951171875</f>
        <v>-0.26824951171875</v>
      </c>
      <c r="B515">
        <v>-1.5396118164062498E-5</v>
      </c>
    </row>
    <row r="516" spans="1:2" x14ac:dyDescent="0.25">
      <c r="A516" s="1">
        <f>-0.272674560546875</f>
        <v>-0.272674560546875</v>
      </c>
      <c r="B516">
        <v>-1.602783203125E-5</v>
      </c>
    </row>
    <row r="517" spans="1:2" x14ac:dyDescent="0.25">
      <c r="A517" s="1">
        <f>-0.277099609375</f>
        <v>-0.277099609375</v>
      </c>
      <c r="B517">
        <v>-1.6690063476562502E-5</v>
      </c>
    </row>
    <row r="518" spans="1:2" x14ac:dyDescent="0.25">
      <c r="A518" s="1">
        <f>-0.281524658203125</f>
        <v>-0.281524658203125</v>
      </c>
      <c r="B518">
        <v>-1.7364501953124998E-5</v>
      </c>
    </row>
    <row r="519" spans="1:2" x14ac:dyDescent="0.25">
      <c r="A519" s="1">
        <f>-0.28594970703125</f>
        <v>-0.28594970703125</v>
      </c>
      <c r="B519">
        <v>-1.8048095703125001E-5</v>
      </c>
    </row>
    <row r="520" spans="1:2" x14ac:dyDescent="0.25">
      <c r="A520" s="1">
        <f>-0.290374755859375</f>
        <v>-0.290374755859375</v>
      </c>
      <c r="B520">
        <v>-1.8728637695312501E-5</v>
      </c>
    </row>
    <row r="521" spans="1:2" x14ac:dyDescent="0.25">
      <c r="A521" s="1">
        <f>-0.2947998046875</f>
        <v>-0.2947998046875</v>
      </c>
      <c r="B521">
        <v>-1.9396972656250002E-5</v>
      </c>
    </row>
    <row r="522" spans="1:2" x14ac:dyDescent="0.25">
      <c r="A522" s="1">
        <f>-0.299224853515625</f>
        <v>-0.299224853515625</v>
      </c>
      <c r="B522">
        <v>-2.0043945312500002E-5</v>
      </c>
    </row>
    <row r="523" spans="1:2" x14ac:dyDescent="0.25">
      <c r="A523" s="1">
        <f>-0.30364990234375</f>
        <v>-0.30364990234375</v>
      </c>
      <c r="B523">
        <v>-2.0660400390625001E-5</v>
      </c>
    </row>
    <row r="524" spans="1:2" x14ac:dyDescent="0.25">
      <c r="A524" s="1">
        <f>-0.308074951171875</f>
        <v>-0.308074951171875</v>
      </c>
      <c r="B524">
        <v>-2.1246337890625001E-5</v>
      </c>
    </row>
    <row r="525" spans="1:2" x14ac:dyDescent="0.25">
      <c r="A525" s="1">
        <f>-0.3125</f>
        <v>-0.3125</v>
      </c>
      <c r="B525">
        <v>-2.1792602539062499E-5</v>
      </c>
    </row>
    <row r="526" spans="1:2" x14ac:dyDescent="0.25">
      <c r="A526" s="1">
        <f>-0.316925048828125</f>
        <v>-0.316925048828125</v>
      </c>
      <c r="B526">
        <v>-2.2296142578125001E-5</v>
      </c>
    </row>
    <row r="527" spans="1:2" x14ac:dyDescent="0.25">
      <c r="A527" s="1">
        <f>-0.32135009765625</f>
        <v>-0.32135009765625</v>
      </c>
      <c r="B527">
        <v>-2.2756958007812501E-5</v>
      </c>
    </row>
    <row r="528" spans="1:2" x14ac:dyDescent="0.25">
      <c r="A528" s="1">
        <f>-0.325775146484375</f>
        <v>-0.325775146484375</v>
      </c>
      <c r="B528">
        <v>-2.3171997070312499E-5</v>
      </c>
    </row>
    <row r="529" spans="1:2" x14ac:dyDescent="0.25">
      <c r="A529" s="1">
        <f>-0.3302001953125</f>
        <v>-0.3302001953125</v>
      </c>
      <c r="B529">
        <v>-2.3541259765624999E-5</v>
      </c>
    </row>
    <row r="530" spans="1:2" x14ac:dyDescent="0.25">
      <c r="A530" s="1">
        <f>-0.334625244140625</f>
        <v>-0.334625244140625</v>
      </c>
      <c r="B530">
        <v>-2.3867797851562501E-5</v>
      </c>
    </row>
    <row r="531" spans="1:2" x14ac:dyDescent="0.25">
      <c r="A531" s="1">
        <f>-0.33905029296875</f>
        <v>-0.33905029296875</v>
      </c>
      <c r="B531">
        <v>-2.4151611328125E-5</v>
      </c>
    </row>
    <row r="532" spans="1:2" x14ac:dyDescent="0.25">
      <c r="A532" s="1">
        <f>-0.343475341796875</f>
        <v>-0.343475341796875</v>
      </c>
      <c r="B532">
        <v>-2.4395751953125E-5</v>
      </c>
    </row>
    <row r="533" spans="1:2" x14ac:dyDescent="0.25">
      <c r="A533" s="1">
        <f>-0.347900390625</f>
        <v>-0.347900390625</v>
      </c>
      <c r="B533">
        <v>-2.4597167968750002E-5</v>
      </c>
    </row>
    <row r="534" spans="1:2" x14ac:dyDescent="0.25">
      <c r="A534" s="1">
        <f>-0.352325439453125</f>
        <v>-0.352325439453125</v>
      </c>
      <c r="B534">
        <v>-2.4758911132812501E-5</v>
      </c>
    </row>
    <row r="535" spans="1:2" x14ac:dyDescent="0.25">
      <c r="A535" s="1">
        <f>-0.347900390625</f>
        <v>-0.347900390625</v>
      </c>
      <c r="B535">
        <v>-2.29461669921875E-5</v>
      </c>
    </row>
    <row r="536" spans="1:2" x14ac:dyDescent="0.25">
      <c r="A536" s="1">
        <f>-0.343475341796875</f>
        <v>-0.343475341796875</v>
      </c>
      <c r="B536">
        <v>-2.1484374999999999E-5</v>
      </c>
    </row>
    <row r="537" spans="1:2" x14ac:dyDescent="0.25">
      <c r="A537" s="1">
        <f>-0.33905029296875</f>
        <v>-0.33905029296875</v>
      </c>
      <c r="B537">
        <v>-2.0217895507812499E-5</v>
      </c>
    </row>
    <row r="538" spans="1:2" x14ac:dyDescent="0.25">
      <c r="A538" s="1">
        <f>-0.334625244140625</f>
        <v>-0.334625244140625</v>
      </c>
      <c r="B538">
        <v>-1.9088745117187498E-5</v>
      </c>
    </row>
    <row r="539" spans="1:2" x14ac:dyDescent="0.25">
      <c r="A539" s="1">
        <f>-0.3302001953125</f>
        <v>-0.3302001953125</v>
      </c>
      <c r="B539">
        <v>-1.8066406249999999E-5</v>
      </c>
    </row>
    <row r="540" spans="1:2" x14ac:dyDescent="0.25">
      <c r="A540" s="1">
        <f>-0.325775146484375</f>
        <v>-0.325775146484375</v>
      </c>
      <c r="B540">
        <v>-1.7117309570312499E-5</v>
      </c>
    </row>
    <row r="541" spans="1:2" x14ac:dyDescent="0.25">
      <c r="A541" s="1">
        <f>-0.32135009765625</f>
        <v>-0.32135009765625</v>
      </c>
      <c r="B541">
        <v>-1.6229248046875002E-5</v>
      </c>
    </row>
    <row r="542" spans="1:2" x14ac:dyDescent="0.25">
      <c r="A542" s="1">
        <f>-0.316925048828125</f>
        <v>-0.316925048828125</v>
      </c>
      <c r="B542">
        <v>-1.5402221679687501E-5</v>
      </c>
    </row>
    <row r="543" spans="1:2" x14ac:dyDescent="0.25">
      <c r="A543" s="1">
        <f>-0.3125</f>
        <v>-0.3125</v>
      </c>
      <c r="B543">
        <v>-1.46148681640625E-5</v>
      </c>
    </row>
    <row r="544" spans="1:2" x14ac:dyDescent="0.25">
      <c r="A544" s="1">
        <f>-0.308074951171875</f>
        <v>-0.308074951171875</v>
      </c>
      <c r="B544">
        <v>-1.38702392578125E-5</v>
      </c>
    </row>
    <row r="545" spans="1:2" x14ac:dyDescent="0.25">
      <c r="A545" s="1">
        <f>-0.30364990234375</f>
        <v>-0.30364990234375</v>
      </c>
      <c r="B545">
        <v>-1.3159179687500001E-5</v>
      </c>
    </row>
    <row r="546" spans="1:2" x14ac:dyDescent="0.25">
      <c r="A546" s="1">
        <f>-0.299224853515625</f>
        <v>-0.299224853515625</v>
      </c>
      <c r="B546">
        <v>-1.2484741210937501E-5</v>
      </c>
    </row>
    <row r="547" spans="1:2" x14ac:dyDescent="0.25">
      <c r="A547" s="1">
        <f>-0.2947998046875</f>
        <v>-0.2947998046875</v>
      </c>
      <c r="B547">
        <v>-1.18408203125E-5</v>
      </c>
    </row>
    <row r="548" spans="1:2" x14ac:dyDescent="0.25">
      <c r="A548" s="1">
        <f>-0.290374755859375</f>
        <v>-0.290374755859375</v>
      </c>
      <c r="B548">
        <v>-1.1224365234375E-5</v>
      </c>
    </row>
    <row r="549" spans="1:2" x14ac:dyDescent="0.25">
      <c r="A549" s="1">
        <f>-0.28594970703125</f>
        <v>-0.28594970703125</v>
      </c>
      <c r="B549">
        <v>-1.063232421875E-5</v>
      </c>
    </row>
    <row r="550" spans="1:2" x14ac:dyDescent="0.25">
      <c r="A550" s="1">
        <f>-0.281524658203125</f>
        <v>-0.281524658203125</v>
      </c>
      <c r="B550">
        <v>-1.0067749023437501E-5</v>
      </c>
    </row>
    <row r="551" spans="1:2" x14ac:dyDescent="0.25">
      <c r="A551" s="1">
        <f>-0.277099609375</f>
        <v>-0.277099609375</v>
      </c>
      <c r="B551">
        <v>-9.5336914062500003E-6</v>
      </c>
    </row>
    <row r="552" spans="1:2" x14ac:dyDescent="0.25">
      <c r="A552" s="1">
        <f>-0.272674560546875</f>
        <v>-0.272674560546875</v>
      </c>
      <c r="B552">
        <v>-9.0209960937499992E-6</v>
      </c>
    </row>
    <row r="553" spans="1:2" x14ac:dyDescent="0.25">
      <c r="A553" s="1">
        <f>-0.26824951171875</f>
        <v>-0.26824951171875</v>
      </c>
      <c r="B553">
        <v>-8.5327148437500005E-6</v>
      </c>
    </row>
    <row r="554" spans="1:2" x14ac:dyDescent="0.25">
      <c r="A554" s="1">
        <f>-0.263824462890625</f>
        <v>-0.263824462890625</v>
      </c>
      <c r="B554">
        <v>-8.0688476562500007E-6</v>
      </c>
    </row>
    <row r="555" spans="1:2" x14ac:dyDescent="0.25">
      <c r="A555" s="1">
        <f>-0.2593994140625</f>
        <v>-0.2593994140625</v>
      </c>
      <c r="B555">
        <v>-7.6324462890624997E-6</v>
      </c>
    </row>
    <row r="556" spans="1:2" x14ac:dyDescent="0.25">
      <c r="A556" s="1">
        <f>-0.254974365234375</f>
        <v>-0.254974365234375</v>
      </c>
      <c r="B556">
        <v>-7.2204589843750001E-6</v>
      </c>
    </row>
    <row r="557" spans="1:2" x14ac:dyDescent="0.25">
      <c r="A557" s="1">
        <f>-0.25054931640625</f>
        <v>-0.25054931640625</v>
      </c>
      <c r="B557">
        <v>-6.829833984375E-6</v>
      </c>
    </row>
    <row r="558" spans="1:2" x14ac:dyDescent="0.25">
      <c r="A558" s="1">
        <f>-0.246124267578125</f>
        <v>-0.246124267578125</v>
      </c>
      <c r="B558">
        <v>-6.4636230468749996E-6</v>
      </c>
    </row>
    <row r="559" spans="1:2" x14ac:dyDescent="0.25">
      <c r="A559" s="1">
        <f>-0.24169921875</f>
        <v>-0.24169921875</v>
      </c>
      <c r="B559">
        <v>-6.121826171875E-6</v>
      </c>
    </row>
    <row r="560" spans="1:2" x14ac:dyDescent="0.25">
      <c r="A560" s="1">
        <f>-0.237274169921875</f>
        <v>-0.237274169921875</v>
      </c>
      <c r="B560">
        <v>-5.8013916015624997E-6</v>
      </c>
    </row>
    <row r="561" spans="1:2" x14ac:dyDescent="0.25">
      <c r="A561" s="1">
        <f>-0.23284912109375</f>
        <v>-0.23284912109375</v>
      </c>
      <c r="B561">
        <v>-5.5023193359374996E-6</v>
      </c>
    </row>
    <row r="562" spans="1:2" x14ac:dyDescent="0.25">
      <c r="A562" s="1">
        <f>-0.228424072265625</f>
        <v>-0.228424072265625</v>
      </c>
      <c r="B562">
        <v>-5.2215576171875001E-6</v>
      </c>
    </row>
    <row r="563" spans="1:2" x14ac:dyDescent="0.25">
      <c r="A563" s="1">
        <f>-0.2239990234375</f>
        <v>-0.2239990234375</v>
      </c>
      <c r="B563">
        <v>-4.9621582031249998E-6</v>
      </c>
    </row>
    <row r="564" spans="1:2" x14ac:dyDescent="0.25">
      <c r="A564" s="1">
        <f>-0.219573974609375</f>
        <v>-0.219573974609375</v>
      </c>
      <c r="B564">
        <v>-4.7241210937499998E-6</v>
      </c>
    </row>
    <row r="565" spans="1:2" x14ac:dyDescent="0.25">
      <c r="A565" s="1">
        <f>-0.21514892578125</f>
        <v>-0.21514892578125</v>
      </c>
      <c r="B565">
        <v>-4.5037841796874997E-6</v>
      </c>
    </row>
    <row r="566" spans="1:2" x14ac:dyDescent="0.25">
      <c r="A566" s="1">
        <f>-0.210723876953125</f>
        <v>-0.210723876953125</v>
      </c>
      <c r="B566" s="2">
        <v>-4.2990112304687499E-6</v>
      </c>
    </row>
    <row r="567" spans="1:2" x14ac:dyDescent="0.25">
      <c r="A567" s="1">
        <f>-0.206298828125</f>
        <v>-0.206298828125</v>
      </c>
      <c r="B567" s="2">
        <v>-4.1104125976562501E-6</v>
      </c>
    </row>
    <row r="568" spans="1:2" x14ac:dyDescent="0.25">
      <c r="A568" s="1">
        <f>-0.201873779296875</f>
        <v>-0.201873779296875</v>
      </c>
      <c r="B568" s="2">
        <v>-3.9389038085937497E-6</v>
      </c>
    </row>
    <row r="569" spans="1:2" x14ac:dyDescent="0.25">
      <c r="A569" s="1">
        <f>-0.19744873046875</f>
        <v>-0.19744873046875</v>
      </c>
      <c r="B569">
        <v>-3.7811279296874999E-6</v>
      </c>
    </row>
    <row r="570" spans="1:2" x14ac:dyDescent="0.25">
      <c r="A570" s="1">
        <f>-0.193023681640625</f>
        <v>-0.193023681640625</v>
      </c>
      <c r="B570" s="2">
        <v>-3.6386108398437501E-6</v>
      </c>
    </row>
    <row r="571" spans="1:2" x14ac:dyDescent="0.25">
      <c r="A571" s="1">
        <f>-0.1885986328125</f>
        <v>-0.1885986328125</v>
      </c>
      <c r="B571" s="2">
        <v>-3.50982666015625E-6</v>
      </c>
    </row>
    <row r="572" spans="1:2" x14ac:dyDescent="0.25">
      <c r="A572" s="1">
        <f>-0.184173583984375</f>
        <v>-0.184173583984375</v>
      </c>
      <c r="B572">
        <v>-3.3941650390625E-6</v>
      </c>
    </row>
    <row r="573" spans="1:2" x14ac:dyDescent="0.25">
      <c r="A573" s="1">
        <f>-0.17974853515625</f>
        <v>-0.17974853515625</v>
      </c>
      <c r="B573" s="2">
        <v>-3.2919311523437498E-6</v>
      </c>
    </row>
    <row r="574" spans="1:2" x14ac:dyDescent="0.25">
      <c r="A574" s="1">
        <f>-0.175323486328125</f>
        <v>-0.175323486328125</v>
      </c>
      <c r="B574" s="2">
        <v>-3.2003784179687501E-6</v>
      </c>
    </row>
    <row r="575" spans="1:2" x14ac:dyDescent="0.25">
      <c r="A575" s="1">
        <f>-0.1708984375</f>
        <v>-0.1708984375</v>
      </c>
      <c r="B575">
        <v>-3.1195068359375002E-6</v>
      </c>
    </row>
    <row r="576" spans="1:2" x14ac:dyDescent="0.25">
      <c r="A576" s="1">
        <f>-0.166473388671875</f>
        <v>-0.166473388671875</v>
      </c>
      <c r="B576" s="2">
        <v>-3.0508422851562501E-6</v>
      </c>
    </row>
    <row r="577" spans="1:2" x14ac:dyDescent="0.25">
      <c r="A577" s="1">
        <f>-0.16204833984375</f>
        <v>-0.16204833984375</v>
      </c>
      <c r="B577">
        <v>-2.9901123046874999E-6</v>
      </c>
    </row>
    <row r="578" spans="1:2" x14ac:dyDescent="0.25">
      <c r="A578" s="1">
        <f>-0.157623291015625</f>
        <v>-0.157623291015625</v>
      </c>
      <c r="B578" s="2">
        <v>-2.9391479492187502E-6</v>
      </c>
    </row>
    <row r="579" spans="1:2" x14ac:dyDescent="0.25">
      <c r="A579" s="1">
        <f>-0.1531982421875</f>
        <v>-0.1531982421875</v>
      </c>
      <c r="B579" s="2">
        <v>-2.8939819335937499E-6</v>
      </c>
    </row>
    <row r="580" spans="1:2" x14ac:dyDescent="0.25">
      <c r="A580" s="1">
        <f>-0.148773193359375</f>
        <v>-0.148773193359375</v>
      </c>
      <c r="B580">
        <v>-2.8546142578124999E-6</v>
      </c>
    </row>
    <row r="581" spans="1:2" x14ac:dyDescent="0.25">
      <c r="A581" s="1">
        <f>-0.14434814453125</f>
        <v>-0.14434814453125</v>
      </c>
      <c r="B581" s="2">
        <v>-2.8231811523437498E-6</v>
      </c>
    </row>
    <row r="582" spans="1:2" x14ac:dyDescent="0.25">
      <c r="A582" s="1">
        <f>-0.139923095703125</f>
        <v>-0.139923095703125</v>
      </c>
      <c r="B582">
        <v>-2.7947998046874998E-6</v>
      </c>
    </row>
    <row r="583" spans="1:2" x14ac:dyDescent="0.25">
      <c r="A583" s="1">
        <f>-0.135498046875</f>
        <v>-0.135498046875</v>
      </c>
      <c r="B583" s="2">
        <v>-2.7694702148437499E-6</v>
      </c>
    </row>
    <row r="584" spans="1:2" x14ac:dyDescent="0.25">
      <c r="A584" s="1">
        <f>-0.131072998046875</f>
        <v>-0.131072998046875</v>
      </c>
      <c r="B584" s="2">
        <v>-2.7468872070312502E-6</v>
      </c>
    </row>
    <row r="585" spans="1:2" x14ac:dyDescent="0.25">
      <c r="A585" s="1">
        <f>-0.12664794921875</f>
        <v>-0.12664794921875</v>
      </c>
      <c r="B585">
        <v>-2.7239990234375002E-6</v>
      </c>
    </row>
    <row r="586" spans="1:2" x14ac:dyDescent="0.25">
      <c r="A586" s="1">
        <f>-0.122222900390625</f>
        <v>-0.122222900390625</v>
      </c>
      <c r="B586" s="2">
        <v>-2.7023315429687501E-6</v>
      </c>
    </row>
    <row r="587" spans="1:2" x14ac:dyDescent="0.25">
      <c r="A587" s="1">
        <f>-0.1177978515625</f>
        <v>-0.1177978515625</v>
      </c>
      <c r="B587">
        <v>-2.6800537109374999E-6</v>
      </c>
    </row>
    <row r="588" spans="1:2" x14ac:dyDescent="0.25">
      <c r="A588" s="1">
        <f>-0.113372802734375</f>
        <v>-0.113372802734375</v>
      </c>
      <c r="B588" s="2">
        <v>-2.6559448242187499E-6</v>
      </c>
    </row>
    <row r="589" spans="1:2" x14ac:dyDescent="0.25">
      <c r="A589" s="1">
        <f>-0.10894775390625</f>
        <v>-0.10894775390625</v>
      </c>
      <c r="B589" s="2">
        <v>-2.6296997070312499E-6</v>
      </c>
    </row>
    <row r="590" spans="1:2" x14ac:dyDescent="0.25">
      <c r="A590" s="1">
        <f>-0.104522705078125</f>
        <v>-0.104522705078125</v>
      </c>
      <c r="B590" s="2">
        <v>-2.5997924804687501E-6</v>
      </c>
    </row>
    <row r="591" spans="1:2" x14ac:dyDescent="0.25">
      <c r="A591" s="1">
        <f>-0.10009765625</f>
        <v>-0.10009765625</v>
      </c>
      <c r="B591" s="2">
        <v>-2.5668334960937501E-6</v>
      </c>
    </row>
    <row r="592" spans="1:2" x14ac:dyDescent="0.25">
      <c r="A592" s="1">
        <f>-0.095672607421875</f>
        <v>-9.5672607421875E-2</v>
      </c>
      <c r="B592">
        <v>-2.5311279296875E-6</v>
      </c>
    </row>
    <row r="593" spans="1:2" x14ac:dyDescent="0.25">
      <c r="A593" s="1">
        <f>-0.09124755859375</f>
        <v>-9.124755859375E-2</v>
      </c>
      <c r="B593">
        <v>-2.4908447265624999E-6</v>
      </c>
    </row>
    <row r="594" spans="1:2" x14ac:dyDescent="0.25">
      <c r="A594" s="1">
        <f>-0.086822509765625</f>
        <v>-8.6822509765625E-2</v>
      </c>
      <c r="B594">
        <v>-2.4456787109375001E-6</v>
      </c>
    </row>
    <row r="595" spans="1:2" x14ac:dyDescent="0.25">
      <c r="A595" s="1">
        <f>-0.0823974609375</f>
        <v>-8.23974609375E-2</v>
      </c>
      <c r="B595" s="2">
        <v>-2.39898681640625E-6</v>
      </c>
    </row>
    <row r="596" spans="1:2" x14ac:dyDescent="0.25">
      <c r="A596" s="1">
        <f>-0.077972412109375</f>
        <v>-7.7972412109375E-2</v>
      </c>
      <c r="B596" s="2">
        <v>-2.34771728515625E-6</v>
      </c>
    </row>
    <row r="597" spans="1:2" x14ac:dyDescent="0.25">
      <c r="A597" s="1">
        <f>-0.07354736328125</f>
        <v>-7.354736328125E-2</v>
      </c>
      <c r="B597">
        <v>-2.2924804687500002E-6</v>
      </c>
    </row>
    <row r="598" spans="1:2" x14ac:dyDescent="0.25">
      <c r="A598" s="1">
        <f>-0.069122314453125</f>
        <v>-6.9122314453125E-2</v>
      </c>
      <c r="B598">
        <v>-2.2357177734375002E-6</v>
      </c>
    </row>
    <row r="599" spans="1:2" x14ac:dyDescent="0.25">
      <c r="A599" s="1">
        <f>-0.064697265625</f>
        <v>-6.4697265625E-2</v>
      </c>
      <c r="B599">
        <v>-2.1752929687499999E-6</v>
      </c>
    </row>
    <row r="600" spans="1:2" x14ac:dyDescent="0.25">
      <c r="A600" s="1">
        <f>-0.060272216796875</f>
        <v>-6.0272216796875E-2</v>
      </c>
      <c r="B600">
        <v>-2.1148681640625E-6</v>
      </c>
    </row>
    <row r="601" spans="1:2" x14ac:dyDescent="0.25">
      <c r="A601" s="1">
        <f>-0.05584716796875</f>
        <v>-5.584716796875E-2</v>
      </c>
      <c r="B601">
        <v>-2.0532226562500002E-6</v>
      </c>
    </row>
    <row r="602" spans="1:2" x14ac:dyDescent="0.25">
      <c r="A602" s="1">
        <f>-0.051422119140625</f>
        <v>-5.1422119140625E-2</v>
      </c>
      <c r="B602">
        <v>-1.9915771484375E-6</v>
      </c>
    </row>
    <row r="603" spans="1:2" x14ac:dyDescent="0.25">
      <c r="A603" s="1">
        <f>-0.0469970703125</f>
        <v>-4.69970703125E-2</v>
      </c>
      <c r="B603" s="2">
        <v>-1.9296264648437498E-6</v>
      </c>
    </row>
    <row r="604" spans="1:2" x14ac:dyDescent="0.25">
      <c r="A604" s="1">
        <f>-0.042572021484375</f>
        <v>-4.2572021484375E-2</v>
      </c>
      <c r="B604">
        <v>-1.871337890625E-6</v>
      </c>
    </row>
    <row r="605" spans="1:2" x14ac:dyDescent="0.25">
      <c r="A605" s="1">
        <f>-0.03814697265625</f>
        <v>-3.814697265625E-2</v>
      </c>
      <c r="B605" s="2">
        <v>-1.8142700195312501E-6</v>
      </c>
    </row>
    <row r="606" spans="1:2" x14ac:dyDescent="0.25">
      <c r="A606" s="1">
        <f>-0.033721923828125</f>
        <v>-3.3721923828125E-2</v>
      </c>
      <c r="B606">
        <v>-1.7602539062500001E-6</v>
      </c>
    </row>
    <row r="607" spans="1:2" x14ac:dyDescent="0.25">
      <c r="A607" s="1">
        <f>-0.029296875</f>
        <v>-2.9296875E-2</v>
      </c>
      <c r="B607">
        <v>-1.708984375E-6</v>
      </c>
    </row>
    <row r="608" spans="1:2" x14ac:dyDescent="0.25">
      <c r="A608" s="1">
        <f>-0.024871826171875</f>
        <v>-2.4871826171875E-2</v>
      </c>
      <c r="B608">
        <v>-1.6613769531250001E-6</v>
      </c>
    </row>
    <row r="609" spans="1:2" x14ac:dyDescent="0.25">
      <c r="A609" s="1">
        <f>-0.02044677734375</f>
        <v>-2.044677734375E-2</v>
      </c>
      <c r="B609">
        <v>-1.6180419921874999E-6</v>
      </c>
    </row>
    <row r="610" spans="1:2" x14ac:dyDescent="0.25">
      <c r="A610" s="1">
        <f>-0.016021728515625</f>
        <v>-1.6021728515625E-2</v>
      </c>
      <c r="B610" s="2">
        <v>-1.57684326171875E-6</v>
      </c>
    </row>
    <row r="611" spans="1:2" x14ac:dyDescent="0.25">
      <c r="A611" s="1">
        <f>-0.0115966796875</f>
        <v>-1.15966796875E-2</v>
      </c>
      <c r="B611">
        <v>-1.5368652343750001E-6</v>
      </c>
    </row>
    <row r="612" spans="1:2" x14ac:dyDescent="0.25">
      <c r="A612" s="1">
        <f>-0.007171630859375</f>
        <v>-7.171630859375E-3</v>
      </c>
      <c r="B612">
        <v>-1.5002441406250001E-6</v>
      </c>
    </row>
    <row r="613" spans="1:2" x14ac:dyDescent="0.25">
      <c r="A613" s="1">
        <f>-0.00274658203125</f>
        <v>-2.74658203125E-3</v>
      </c>
      <c r="B613" s="2">
        <v>-1.4663696289062501E-6</v>
      </c>
    </row>
    <row r="614" spans="1:2" x14ac:dyDescent="0.25">
      <c r="A614" s="1">
        <v>1.678466796875E-3</v>
      </c>
      <c r="B614" s="2">
        <v>-1.43157958984375E-6</v>
      </c>
    </row>
    <row r="615" spans="1:2" x14ac:dyDescent="0.25">
      <c r="A615" s="1">
        <v>6.103515625E-3</v>
      </c>
      <c r="B615" s="2">
        <v>-1.3983154296875E-6</v>
      </c>
    </row>
    <row r="616" spans="1:2" x14ac:dyDescent="0.25">
      <c r="A616" s="1">
        <v>1.0528564453125E-2</v>
      </c>
      <c r="B616" s="2">
        <v>-1.3647460937500001E-6</v>
      </c>
    </row>
    <row r="617" spans="1:2" x14ac:dyDescent="0.25">
      <c r="A617" s="1">
        <v>1.495361328125E-2</v>
      </c>
      <c r="B617" s="2">
        <v>-1.3323974609374999E-6</v>
      </c>
    </row>
    <row r="618" spans="1:2" x14ac:dyDescent="0.25">
      <c r="A618" s="1">
        <v>1.9378662109375E-2</v>
      </c>
      <c r="B618" s="2">
        <v>-1.2991333007812499E-6</v>
      </c>
    </row>
    <row r="619" spans="1:2" x14ac:dyDescent="0.25">
      <c r="A619" s="1">
        <v>2.38037109375E-2</v>
      </c>
      <c r="B619" s="2">
        <v>-1.2658691406250001E-6</v>
      </c>
    </row>
    <row r="620" spans="1:2" x14ac:dyDescent="0.25">
      <c r="A620" s="1">
        <v>2.8228759765625E-2</v>
      </c>
      <c r="B620" s="2">
        <v>-1.2319946289062501E-6</v>
      </c>
    </row>
    <row r="621" spans="1:2" x14ac:dyDescent="0.25">
      <c r="A621" s="1">
        <v>3.265380859375E-2</v>
      </c>
      <c r="B621" s="2">
        <v>-1.1975097656249999E-6</v>
      </c>
    </row>
    <row r="622" spans="1:2" x14ac:dyDescent="0.25">
      <c r="A622" s="1">
        <v>3.7078857421875E-2</v>
      </c>
      <c r="B622" s="2">
        <v>-1.16241455078125E-6</v>
      </c>
    </row>
    <row r="623" spans="1:2" x14ac:dyDescent="0.25">
      <c r="A623" s="1">
        <v>4.150390625E-2</v>
      </c>
      <c r="B623" s="2">
        <v>-1.1273193359375E-6</v>
      </c>
    </row>
    <row r="624" spans="1:2" x14ac:dyDescent="0.25">
      <c r="A624" s="1">
        <v>4.5928955078125E-2</v>
      </c>
      <c r="B624" s="2">
        <v>-1.0922241210937501E-6</v>
      </c>
    </row>
    <row r="625" spans="1:2" x14ac:dyDescent="0.25">
      <c r="A625" s="1">
        <v>5.035400390625E-2</v>
      </c>
      <c r="B625" s="2">
        <v>-1.0565185546874999E-6</v>
      </c>
    </row>
    <row r="626" spans="1:2" x14ac:dyDescent="0.25">
      <c r="A626" s="1">
        <v>5.4779052734375E-2</v>
      </c>
      <c r="B626" s="2">
        <v>-1.0211181640624999E-6</v>
      </c>
    </row>
    <row r="627" spans="1:2" x14ac:dyDescent="0.25">
      <c r="A627" s="1">
        <v>5.92041015625E-2</v>
      </c>
      <c r="B627" s="2">
        <v>-9.8541259765624998E-7</v>
      </c>
    </row>
    <row r="628" spans="1:2" x14ac:dyDescent="0.25">
      <c r="A628" s="1">
        <v>6.3629150390625E-2</v>
      </c>
      <c r="B628" s="2">
        <v>-9.5062255859375002E-7</v>
      </c>
    </row>
    <row r="629" spans="1:2" x14ac:dyDescent="0.25">
      <c r="A629" s="1">
        <v>6.805419921875E-2</v>
      </c>
      <c r="B629" s="2">
        <v>-9.1552734374999997E-7</v>
      </c>
    </row>
    <row r="630" spans="1:2" x14ac:dyDescent="0.25">
      <c r="A630" s="1">
        <v>7.2479248046875E-2</v>
      </c>
      <c r="B630" s="2">
        <v>-8.7982177734375004E-7</v>
      </c>
    </row>
    <row r="631" spans="1:2" x14ac:dyDescent="0.25">
      <c r="A631" s="1">
        <v>7.6904296875E-2</v>
      </c>
      <c r="B631" s="2">
        <v>-8.4594726562500005E-7</v>
      </c>
    </row>
    <row r="632" spans="1:2" x14ac:dyDescent="0.25">
      <c r="A632" s="1">
        <v>8.1329345703125E-2</v>
      </c>
      <c r="B632" s="2">
        <v>-8.1054687500000001E-7</v>
      </c>
    </row>
    <row r="633" spans="1:2" x14ac:dyDescent="0.25">
      <c r="A633" s="1">
        <v>8.575439453125E-2</v>
      </c>
      <c r="B633" s="2">
        <v>-7.769775390625E-7</v>
      </c>
    </row>
    <row r="634" spans="1:2" x14ac:dyDescent="0.25">
      <c r="A634" s="1">
        <v>9.0179443359375E-2</v>
      </c>
      <c r="B634" s="2">
        <v>-7.4371337890624998E-7</v>
      </c>
    </row>
    <row r="635" spans="1:2" x14ac:dyDescent="0.25">
      <c r="A635" s="1">
        <v>9.46044921875E-2</v>
      </c>
      <c r="B635" s="2">
        <v>-7.1136474609375003E-7</v>
      </c>
    </row>
    <row r="636" spans="1:2" x14ac:dyDescent="0.25">
      <c r="A636" s="1">
        <v>9.9029541015625E-2</v>
      </c>
      <c r="B636" s="2">
        <v>-6.7932128906249996E-7</v>
      </c>
    </row>
    <row r="637" spans="1:2" x14ac:dyDescent="0.25">
      <c r="A637" s="1">
        <v>0.10345458984375</v>
      </c>
      <c r="B637" s="2">
        <v>-6.4819335937499995E-7</v>
      </c>
    </row>
    <row r="638" spans="1:2" x14ac:dyDescent="0.25">
      <c r="A638" s="1">
        <v>0.107879638671875</v>
      </c>
      <c r="B638" s="2">
        <v>-6.1798095703125002E-7</v>
      </c>
    </row>
    <row r="639" spans="1:2" x14ac:dyDescent="0.25">
      <c r="A639" s="1">
        <v>0.1123046875</v>
      </c>
      <c r="B639" s="2">
        <v>-5.8776855468749998E-7</v>
      </c>
    </row>
    <row r="640" spans="1:2" x14ac:dyDescent="0.25">
      <c r="A640" s="1">
        <v>0.116729736328125</v>
      </c>
      <c r="B640" s="2">
        <v>-5.5877685546875E-7</v>
      </c>
    </row>
    <row r="641" spans="1:2" x14ac:dyDescent="0.25">
      <c r="A641" s="1">
        <v>0.12115478515625</v>
      </c>
      <c r="B641" s="2">
        <v>-5.3039550781249999E-7</v>
      </c>
    </row>
    <row r="642" spans="1:2" x14ac:dyDescent="0.25">
      <c r="A642" s="1">
        <v>0.125579833984375</v>
      </c>
      <c r="B642" s="2">
        <v>-5.0231933593749997E-7</v>
      </c>
    </row>
    <row r="643" spans="1:2" x14ac:dyDescent="0.25">
      <c r="A643" s="1">
        <v>0.1300048828125</v>
      </c>
      <c r="B643" s="2">
        <v>-4.754638671875E-7</v>
      </c>
    </row>
    <row r="644" spans="1:2" x14ac:dyDescent="0.25">
      <c r="A644" s="1">
        <v>0.134429931640625</v>
      </c>
      <c r="B644" s="2">
        <v>-4.4891357421875003E-7</v>
      </c>
    </row>
    <row r="645" spans="1:2" x14ac:dyDescent="0.25">
      <c r="A645" s="1">
        <v>0.13885498046875</v>
      </c>
      <c r="B645" s="2">
        <v>-4.2236328125E-7</v>
      </c>
    </row>
    <row r="646" spans="1:2" x14ac:dyDescent="0.25">
      <c r="A646" s="1">
        <v>0.143280029296875</v>
      </c>
      <c r="B646" s="2">
        <v>-3.9611816406250001E-7</v>
      </c>
    </row>
    <row r="647" spans="1:2" x14ac:dyDescent="0.25">
      <c r="A647" s="1">
        <v>0.147705078125</v>
      </c>
      <c r="B647" s="2">
        <v>-3.717041015625E-7</v>
      </c>
    </row>
    <row r="648" spans="1:2" x14ac:dyDescent="0.25">
      <c r="A648" s="1">
        <v>0.152130126953125</v>
      </c>
      <c r="B648" s="2">
        <v>-3.4942626953125E-7</v>
      </c>
    </row>
    <row r="649" spans="1:2" x14ac:dyDescent="0.25">
      <c r="A649" s="1">
        <v>0.15655517578125</v>
      </c>
      <c r="B649" s="2">
        <v>-3.2745361328125E-7</v>
      </c>
    </row>
    <row r="650" spans="1:2" x14ac:dyDescent="0.25">
      <c r="A650" s="1">
        <v>0.160980224609375</v>
      </c>
      <c r="B650" s="2">
        <v>-3.0517578125000001E-7</v>
      </c>
    </row>
    <row r="651" spans="1:2" x14ac:dyDescent="0.25">
      <c r="A651" s="1">
        <v>0.1654052734375</v>
      </c>
      <c r="B651" s="2">
        <v>-2.8302001953124998E-7</v>
      </c>
    </row>
    <row r="652" spans="1:2" x14ac:dyDescent="0.25">
      <c r="A652" s="1">
        <v>0.169830322265625</v>
      </c>
      <c r="B652" s="2">
        <v>-2.6190185546874998E-7</v>
      </c>
    </row>
    <row r="653" spans="1:2" x14ac:dyDescent="0.25">
      <c r="A653" s="1">
        <v>0.17425537109375</v>
      </c>
      <c r="B653" s="2">
        <v>-2.4142456054687499E-7</v>
      </c>
    </row>
    <row r="654" spans="1:2" x14ac:dyDescent="0.25">
      <c r="A654" s="1">
        <v>0.178680419921875</v>
      </c>
      <c r="B654" s="2">
        <v>-2.2174072265625E-7</v>
      </c>
    </row>
    <row r="655" spans="1:2" x14ac:dyDescent="0.25">
      <c r="A655" s="1">
        <v>0.18310546875</v>
      </c>
      <c r="B655" s="2">
        <v>-2.0233154296874999E-7</v>
      </c>
    </row>
    <row r="656" spans="1:2" x14ac:dyDescent="0.25">
      <c r="A656" s="1">
        <v>0.187530517578125</v>
      </c>
      <c r="B656" s="2">
        <v>-1.8374633789062501E-7</v>
      </c>
    </row>
    <row r="657" spans="1:2" x14ac:dyDescent="0.25">
      <c r="A657" s="1">
        <v>0.19195556640625</v>
      </c>
      <c r="B657" s="2">
        <v>-1.65496826171875E-7</v>
      </c>
    </row>
    <row r="658" spans="1:2" x14ac:dyDescent="0.25">
      <c r="A658" s="1">
        <v>0.196380615234375</v>
      </c>
      <c r="B658" s="2">
        <v>-1.47552490234375E-7</v>
      </c>
    </row>
    <row r="659" spans="1:2" x14ac:dyDescent="0.25">
      <c r="A659" s="1">
        <v>0.2008056640625</v>
      </c>
      <c r="B659" s="2">
        <v>-1.302490234375E-7</v>
      </c>
    </row>
    <row r="660" spans="1:2" x14ac:dyDescent="0.25">
      <c r="A660" s="1">
        <v>0.205230712890625</v>
      </c>
      <c r="B660" s="2">
        <v>-1.1352539062500001E-7</v>
      </c>
    </row>
    <row r="661" spans="1:2" x14ac:dyDescent="0.25">
      <c r="A661" s="1">
        <v>0.20965576171875</v>
      </c>
      <c r="B661" s="2">
        <v>-9.7015380859374999E-8</v>
      </c>
    </row>
    <row r="662" spans="1:2" x14ac:dyDescent="0.25">
      <c r="A662" s="1">
        <v>0.214080810546875</v>
      </c>
      <c r="B662" s="2">
        <v>-8.1237792968749996E-8</v>
      </c>
    </row>
    <row r="663" spans="1:2" x14ac:dyDescent="0.25">
      <c r="A663" s="1">
        <v>0.218505859375</v>
      </c>
      <c r="B663" s="2">
        <v>-6.5155029296875005E-8</v>
      </c>
    </row>
    <row r="664" spans="1:2" x14ac:dyDescent="0.25">
      <c r="A664" s="1">
        <v>0.222930908203125</v>
      </c>
      <c r="B664" s="2">
        <v>-4.9560546875E-8</v>
      </c>
    </row>
    <row r="665" spans="1:2" x14ac:dyDescent="0.25">
      <c r="A665" s="1">
        <v>0.22735595703125</v>
      </c>
      <c r="B665" s="2">
        <v>-3.4332275390624997E-8</v>
      </c>
    </row>
    <row r="666" spans="1:2" x14ac:dyDescent="0.25">
      <c r="A666" s="1">
        <v>0.231781005859375</v>
      </c>
      <c r="B666" s="2">
        <v>-1.7395019531249999E-8</v>
      </c>
    </row>
    <row r="667" spans="1:2" x14ac:dyDescent="0.25">
      <c r="A667" s="1">
        <v>0.2362060546875</v>
      </c>
      <c r="B667" s="2">
        <v>-3.6010742187499998E-9</v>
      </c>
    </row>
    <row r="668" spans="1:2" x14ac:dyDescent="0.25">
      <c r="A668" s="1">
        <v>0.240631103515625</v>
      </c>
      <c r="B668" s="2">
        <v>1.1047363281250001E-8</v>
      </c>
    </row>
    <row r="669" spans="1:2" x14ac:dyDescent="0.25">
      <c r="A669" s="1">
        <v>0.24505615234375</v>
      </c>
      <c r="B669" s="2">
        <v>2.6031494140625001E-8</v>
      </c>
    </row>
    <row r="670" spans="1:2" x14ac:dyDescent="0.25">
      <c r="A670" s="1">
        <v>0.249481201171875</v>
      </c>
      <c r="B670" s="2">
        <v>4.1412353515624997E-8</v>
      </c>
    </row>
    <row r="671" spans="1:2" x14ac:dyDescent="0.25">
      <c r="A671" s="1">
        <v>0.25390625</v>
      </c>
      <c r="B671" s="2">
        <v>5.6945800781250001E-8</v>
      </c>
    </row>
    <row r="672" spans="1:2" x14ac:dyDescent="0.25">
      <c r="A672" s="1">
        <v>0.258331298828125</v>
      </c>
      <c r="B672" s="2">
        <v>7.1685791015624999E-8</v>
      </c>
    </row>
    <row r="673" spans="1:2" x14ac:dyDescent="0.25">
      <c r="A673" s="1">
        <v>0.26275634765625</v>
      </c>
      <c r="B673" s="2">
        <v>8.6486816406250005E-8</v>
      </c>
    </row>
    <row r="674" spans="1:2" x14ac:dyDescent="0.25">
      <c r="A674" s="1">
        <v>0.267181396484375</v>
      </c>
      <c r="B674" s="2">
        <v>1.0156249999999999E-7</v>
      </c>
    </row>
    <row r="675" spans="1:2" x14ac:dyDescent="0.25">
      <c r="A675" s="1">
        <v>0.2716064453125</v>
      </c>
      <c r="B675" s="2">
        <v>1.170654296875E-7</v>
      </c>
    </row>
    <row r="676" spans="1:2" x14ac:dyDescent="0.25">
      <c r="A676" s="1">
        <v>0.276031494140625</v>
      </c>
      <c r="B676" s="2">
        <v>1.32049560546875E-7</v>
      </c>
    </row>
    <row r="677" spans="1:2" x14ac:dyDescent="0.25">
      <c r="A677" s="1">
        <v>0.28045654296875</v>
      </c>
      <c r="B677" s="2">
        <v>1.4730834960937499E-7</v>
      </c>
    </row>
    <row r="678" spans="1:2" x14ac:dyDescent="0.25">
      <c r="A678" s="1">
        <v>0.284881591796875</v>
      </c>
      <c r="B678" s="2">
        <v>1.6284179687499999E-7</v>
      </c>
    </row>
    <row r="679" spans="1:2" x14ac:dyDescent="0.25">
      <c r="A679" s="1">
        <v>0.289306640625</v>
      </c>
      <c r="B679" s="2">
        <v>1.7864990234374999E-7</v>
      </c>
    </row>
    <row r="680" spans="1:2" x14ac:dyDescent="0.25">
      <c r="A680" s="1">
        <v>0.293731689453125</v>
      </c>
      <c r="B680" s="2">
        <v>1.94244384765625E-7</v>
      </c>
    </row>
    <row r="681" spans="1:2" x14ac:dyDescent="0.25">
      <c r="A681" s="1">
        <v>0.29815673828125</v>
      </c>
      <c r="B681" s="2">
        <v>2.10235595703125E-7</v>
      </c>
    </row>
    <row r="682" spans="1:2" x14ac:dyDescent="0.25">
      <c r="A682" s="1">
        <v>0.302581787109375</v>
      </c>
      <c r="B682" s="2">
        <v>2.2647094726562499E-7</v>
      </c>
    </row>
    <row r="683" spans="1:2" x14ac:dyDescent="0.25">
      <c r="A683" s="1">
        <v>0.3070068359375</v>
      </c>
      <c r="B683" s="2">
        <v>2.43072509765625E-7</v>
      </c>
    </row>
    <row r="684" spans="1:2" x14ac:dyDescent="0.25">
      <c r="A684" s="1">
        <v>0.311431884765625</v>
      </c>
      <c r="B684" s="2">
        <v>2.5997924804687502E-7</v>
      </c>
    </row>
    <row r="685" spans="1:2" x14ac:dyDescent="0.25">
      <c r="A685" s="1">
        <v>0.31585693359375</v>
      </c>
      <c r="B685" s="2">
        <v>2.7789306640624999E-7</v>
      </c>
    </row>
    <row r="686" spans="1:2" x14ac:dyDescent="0.25">
      <c r="A686" s="1">
        <v>0.320281982421875</v>
      </c>
      <c r="B686" s="2">
        <v>2.9562377929687498E-7</v>
      </c>
    </row>
    <row r="687" spans="1:2" x14ac:dyDescent="0.25">
      <c r="A687" s="1">
        <v>0.32470703125</v>
      </c>
      <c r="B687" s="2">
        <v>3.1454467773437501E-7</v>
      </c>
    </row>
    <row r="688" spans="1:2" x14ac:dyDescent="0.25">
      <c r="A688" s="1">
        <v>0.329132080078125</v>
      </c>
      <c r="B688" s="2">
        <v>3.3203125000000002E-7</v>
      </c>
    </row>
    <row r="689" spans="1:2" x14ac:dyDescent="0.25">
      <c r="A689" s="1">
        <v>0.33355712890625</v>
      </c>
      <c r="B689" s="2">
        <v>3.5186767578125001E-7</v>
      </c>
    </row>
    <row r="690" spans="1:2" x14ac:dyDescent="0.25">
      <c r="A690" s="1">
        <v>0.337982177734375</v>
      </c>
      <c r="B690" s="2">
        <v>3.7353515624999997E-7</v>
      </c>
    </row>
    <row r="691" spans="1:2" x14ac:dyDescent="0.25">
      <c r="A691" s="1">
        <v>0.3424072265625</v>
      </c>
      <c r="B691" s="2">
        <v>3.9581298828125002E-7</v>
      </c>
    </row>
    <row r="692" spans="1:2" x14ac:dyDescent="0.25">
      <c r="A692" s="1">
        <v>0.346832275390625</v>
      </c>
      <c r="B692" s="2">
        <v>4.1900634765624997E-7</v>
      </c>
    </row>
    <row r="693" spans="1:2" x14ac:dyDescent="0.25">
      <c r="A693" s="1">
        <v>0.35125732421875</v>
      </c>
      <c r="B693" s="2">
        <v>4.4525146484375002E-7</v>
      </c>
    </row>
    <row r="694" spans="1:2" x14ac:dyDescent="0.25">
      <c r="A694" s="1">
        <v>0.355682373046875</v>
      </c>
      <c r="B694" s="2">
        <v>4.7027587890625E-7</v>
      </c>
    </row>
    <row r="695" spans="1:2" x14ac:dyDescent="0.25">
      <c r="A695" s="1">
        <v>0.360107421875</v>
      </c>
      <c r="B695" s="2">
        <v>4.9560546875000003E-7</v>
      </c>
    </row>
    <row r="696" spans="1:2" x14ac:dyDescent="0.25">
      <c r="A696" s="1">
        <v>0.364532470703125</v>
      </c>
      <c r="B696" s="2">
        <v>5.2246093749999999E-7</v>
      </c>
    </row>
    <row r="697" spans="1:2" x14ac:dyDescent="0.25">
      <c r="A697" s="1">
        <v>0.36895751953125</v>
      </c>
      <c r="B697" s="2">
        <v>5.4931640624999996E-7</v>
      </c>
    </row>
    <row r="698" spans="1:2" x14ac:dyDescent="0.25">
      <c r="A698" s="1">
        <v>0.373382568359375</v>
      </c>
      <c r="B698" s="2">
        <v>5.767822265625E-7</v>
      </c>
    </row>
    <row r="699" spans="1:2" x14ac:dyDescent="0.25">
      <c r="A699" s="1">
        <v>0.3778076171875</v>
      </c>
      <c r="B699" s="2">
        <v>6.0485839843750002E-7</v>
      </c>
    </row>
    <row r="700" spans="1:2" x14ac:dyDescent="0.25">
      <c r="A700" s="1">
        <v>0.382232666015625</v>
      </c>
      <c r="B700" s="2">
        <v>6.3262939453124995E-7</v>
      </c>
    </row>
    <row r="701" spans="1:2" x14ac:dyDescent="0.25">
      <c r="A701" s="1">
        <v>0.38665771484375</v>
      </c>
      <c r="B701" s="2">
        <v>6.6009521484375E-7</v>
      </c>
    </row>
    <row r="702" spans="1:2" x14ac:dyDescent="0.25">
      <c r="A702" s="1">
        <v>0.391082763671875</v>
      </c>
      <c r="B702" s="2">
        <v>6.8695068359374996E-7</v>
      </c>
    </row>
    <row r="703" spans="1:2" x14ac:dyDescent="0.25">
      <c r="A703" s="1">
        <v>0.3955078125</v>
      </c>
      <c r="B703" s="2">
        <v>7.1319580078124995E-7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0"/>
  <sheetViews>
    <sheetView workbookViewId="0">
      <selection activeCell="S13" sqref="S13"/>
    </sheetView>
  </sheetViews>
  <sheetFormatPr defaultRowHeight="15" x14ac:dyDescent="0.25"/>
  <cols>
    <col min="1" max="1" width="12.28515625" customWidth="1"/>
    <col min="2" max="2" width="11.7109375" customWidth="1"/>
    <col min="3" max="3" width="12.42578125" customWidth="1"/>
    <col min="4" max="4" width="10.85546875" customWidth="1"/>
    <col min="5" max="5" width="12.140625" customWidth="1"/>
    <col min="6" max="6" width="11.140625" customWidth="1"/>
    <col min="7" max="7" width="12.140625" customWidth="1"/>
    <col min="8" max="8" width="11" customWidth="1"/>
    <col min="9" max="9" width="12.140625" customWidth="1"/>
    <col min="10" max="10" width="10.85546875" customWidth="1"/>
    <col min="11" max="11" width="12.5703125" customWidth="1"/>
    <col min="12" max="12" width="11.42578125" customWidth="1"/>
    <col min="13" max="13" width="12" customWidth="1"/>
    <col min="14" max="14" width="11" customWidth="1"/>
    <col min="15" max="15" width="12.28515625" customWidth="1"/>
    <col min="16" max="16" width="10.7109375" customWidth="1"/>
  </cols>
  <sheetData>
    <row r="1" spans="1:16" x14ac:dyDescent="0.25">
      <c r="A1" t="s">
        <v>7</v>
      </c>
      <c r="C1" t="s">
        <v>8</v>
      </c>
      <c r="E1" t="s">
        <v>9</v>
      </c>
      <c r="G1" t="s">
        <v>10</v>
      </c>
      <c r="I1" t="s">
        <v>11</v>
      </c>
      <c r="K1" t="s">
        <v>12</v>
      </c>
      <c r="M1" t="s">
        <v>13</v>
      </c>
      <c r="O1" t="s">
        <v>14</v>
      </c>
    </row>
    <row r="2" spans="1:16" x14ac:dyDescent="0.25">
      <c r="A2" t="s">
        <v>0</v>
      </c>
      <c r="B2" t="s">
        <v>15</v>
      </c>
      <c r="C2" t="s">
        <v>0</v>
      </c>
      <c r="D2" t="s">
        <v>15</v>
      </c>
      <c r="E2" t="s">
        <v>0</v>
      </c>
      <c r="F2" t="s">
        <v>15</v>
      </c>
      <c r="G2" t="s">
        <v>0</v>
      </c>
      <c r="H2" t="s">
        <v>15</v>
      </c>
      <c r="I2" t="s">
        <v>0</v>
      </c>
      <c r="J2" t="s">
        <v>15</v>
      </c>
      <c r="K2" t="s">
        <v>0</v>
      </c>
      <c r="L2" t="s">
        <v>15</v>
      </c>
      <c r="M2" t="s">
        <v>0</v>
      </c>
      <c r="N2" t="s">
        <v>15</v>
      </c>
      <c r="O2" t="s">
        <v>0</v>
      </c>
      <c r="P2" t="s">
        <v>15</v>
      </c>
    </row>
    <row r="3" spans="1:16" x14ac:dyDescent="0.25">
      <c r="A3" s="1">
        <v>0.50994873046875</v>
      </c>
      <c r="B3" s="2">
        <v>-7.4554443359375001E-7</v>
      </c>
      <c r="C3" s="1">
        <v>0.50994873046875</v>
      </c>
      <c r="D3" s="2">
        <v>-1.6607666015625001E-6</v>
      </c>
      <c r="E3" s="1">
        <v>0.50994873046875</v>
      </c>
      <c r="F3" s="2">
        <v>-5.6579589843750003E-6</v>
      </c>
      <c r="G3" s="1">
        <v>0.50994873046875</v>
      </c>
      <c r="H3" s="2">
        <v>-9.6160888671874997E-6</v>
      </c>
      <c r="I3" s="1">
        <v>0.50994873046875</v>
      </c>
      <c r="J3" s="2">
        <v>-1.3912963867187501E-5</v>
      </c>
      <c r="K3" s="1">
        <v>0.50994873046875</v>
      </c>
      <c r="L3" s="2">
        <v>-1.5509033203125E-5</v>
      </c>
      <c r="M3" s="1">
        <v>0.50994873046875</v>
      </c>
      <c r="N3" s="2">
        <v>-2.1154785156250001E-5</v>
      </c>
      <c r="O3" s="1">
        <v>0.50994873046875</v>
      </c>
      <c r="P3" s="2">
        <v>-2.40264892578125E-5</v>
      </c>
    </row>
    <row r="4" spans="1:16" x14ac:dyDescent="0.25">
      <c r="A4" s="1">
        <v>0.514373779296875</v>
      </c>
      <c r="B4" s="2">
        <v>-6.9061279296875002E-7</v>
      </c>
      <c r="C4" s="1">
        <v>0.514373779296875</v>
      </c>
      <c r="D4" s="2">
        <v>-1.5783691406250001E-6</v>
      </c>
      <c r="E4" s="1">
        <v>0.514373779296875</v>
      </c>
      <c r="F4" s="2">
        <v>-5.4229736328124999E-6</v>
      </c>
      <c r="G4" s="1">
        <v>0.514373779296875</v>
      </c>
      <c r="H4" s="2">
        <v>-9.2041015624999994E-6</v>
      </c>
      <c r="I4" s="1">
        <v>0.514373779296875</v>
      </c>
      <c r="J4" s="2">
        <v>-1.33209228515625E-5</v>
      </c>
      <c r="K4" s="1">
        <v>0.514373779296875</v>
      </c>
      <c r="L4" s="2">
        <v>-1.48284912109375E-5</v>
      </c>
      <c r="M4" s="1">
        <v>0.514373779296875</v>
      </c>
      <c r="N4" s="2">
        <v>-2.0053100585937501E-5</v>
      </c>
      <c r="O4" s="1">
        <v>0.514373779296875</v>
      </c>
      <c r="P4" s="2">
        <v>-2.2747802734374999E-5</v>
      </c>
    </row>
    <row r="5" spans="1:16" x14ac:dyDescent="0.25">
      <c r="A5" s="1">
        <v>0.518798828125</v>
      </c>
      <c r="B5" s="2">
        <v>-6.4056396484375005E-7</v>
      </c>
      <c r="C5" s="1">
        <v>0.518798828125</v>
      </c>
      <c r="D5" s="2">
        <v>-1.50146484375E-6</v>
      </c>
      <c r="E5" s="1">
        <v>0.518798828125</v>
      </c>
      <c r="F5" s="2">
        <v>-5.2093505859374997E-6</v>
      </c>
      <c r="G5" s="1">
        <v>0.518798828125</v>
      </c>
      <c r="H5" s="2">
        <v>-8.8653564453124994E-6</v>
      </c>
      <c r="I5" s="1">
        <v>0.518798828125</v>
      </c>
      <c r="J5" s="2">
        <v>-1.27838134765625E-5</v>
      </c>
      <c r="K5" s="1">
        <v>0.518798828125</v>
      </c>
      <c r="L5" s="2">
        <v>-1.4215087890625E-5</v>
      </c>
      <c r="M5" s="1">
        <v>0.518798828125</v>
      </c>
      <c r="N5" s="2">
        <v>-1.9171142578124999E-5</v>
      </c>
      <c r="O5" s="1">
        <v>0.518798828125</v>
      </c>
      <c r="P5" s="2">
        <v>-2.1560668945312501E-5</v>
      </c>
    </row>
    <row r="6" spans="1:16" x14ac:dyDescent="0.25">
      <c r="A6" s="1">
        <v>0.523223876953125</v>
      </c>
      <c r="B6" s="2">
        <v>-5.9387207031250005E-7</v>
      </c>
      <c r="C6" s="1">
        <v>0.523223876953125</v>
      </c>
      <c r="D6" s="2">
        <v>-1.4297485351562501E-6</v>
      </c>
      <c r="E6" s="1">
        <v>0.523223876953125</v>
      </c>
      <c r="F6" s="2">
        <v>-5.0109863281250004E-6</v>
      </c>
      <c r="G6" s="1">
        <v>0.523223876953125</v>
      </c>
      <c r="H6" s="2">
        <v>-8.5601806640625008E-6</v>
      </c>
      <c r="I6" s="1">
        <v>0.523223876953125</v>
      </c>
      <c r="J6" s="2">
        <v>-1.22894287109375E-5</v>
      </c>
      <c r="K6" s="1">
        <v>0.523223876953125</v>
      </c>
      <c r="L6" s="2">
        <v>-1.3641357421875E-5</v>
      </c>
      <c r="M6" s="1">
        <v>0.523223876953125</v>
      </c>
      <c r="N6" s="2">
        <v>-1.8234252929687501E-5</v>
      </c>
      <c r="O6" s="1">
        <v>0.523223876953125</v>
      </c>
      <c r="P6" s="2">
        <v>-2.0489501953125E-5</v>
      </c>
    </row>
    <row r="7" spans="1:16" x14ac:dyDescent="0.25">
      <c r="A7" s="1">
        <v>0.52764892578125</v>
      </c>
      <c r="B7" s="2">
        <v>-5.5023193359375003E-7</v>
      </c>
      <c r="C7" s="1">
        <v>0.52764892578125</v>
      </c>
      <c r="D7" s="2">
        <v>-1.3616943359375E-6</v>
      </c>
      <c r="E7" s="1">
        <v>0.52764892578125</v>
      </c>
      <c r="F7" s="2">
        <v>-4.8278808593750002E-6</v>
      </c>
      <c r="G7" s="1">
        <v>0.52764892578125</v>
      </c>
      <c r="H7" s="2">
        <v>-8.2519531249999992E-6</v>
      </c>
      <c r="I7" s="1">
        <v>0.52764892578125</v>
      </c>
      <c r="J7" s="2">
        <v>-1.181640625E-5</v>
      </c>
      <c r="K7" s="1">
        <v>0.52764892578125</v>
      </c>
      <c r="L7" s="2">
        <v>-1.3092041015625E-5</v>
      </c>
      <c r="M7" s="1">
        <v>0.52764892578125</v>
      </c>
      <c r="N7" s="2">
        <v>-1.7486572265624999E-5</v>
      </c>
      <c r="O7" s="1">
        <v>0.52764892578125</v>
      </c>
      <c r="P7" s="2">
        <v>-1.9570922851562499E-5</v>
      </c>
    </row>
    <row r="8" spans="1:16" x14ac:dyDescent="0.25">
      <c r="A8" s="1">
        <v>0.532073974609375</v>
      </c>
      <c r="B8" s="2">
        <v>-5.0781249999999996E-7</v>
      </c>
      <c r="C8" s="1">
        <v>0.532073974609375</v>
      </c>
      <c r="D8" s="2">
        <v>-1.2969970703125001E-6</v>
      </c>
      <c r="E8" s="1">
        <v>0.532073974609375</v>
      </c>
      <c r="F8" s="2">
        <v>-4.6569824218750004E-6</v>
      </c>
      <c r="G8" s="1">
        <v>0.532073974609375</v>
      </c>
      <c r="H8" s="2">
        <v>-7.9406738281249996E-6</v>
      </c>
      <c r="I8" s="1">
        <v>0.532073974609375</v>
      </c>
      <c r="J8" s="2">
        <v>-1.13555908203125E-5</v>
      </c>
      <c r="K8" s="1">
        <v>0.532073974609375</v>
      </c>
      <c r="L8" s="2">
        <v>-1.2567138671875E-5</v>
      </c>
      <c r="M8" s="1">
        <v>0.532073974609375</v>
      </c>
      <c r="N8" s="2">
        <v>-1.66778564453125E-5</v>
      </c>
      <c r="O8" s="1">
        <v>0.532073974609375</v>
      </c>
      <c r="P8" s="2">
        <v>-1.86431884765625E-5</v>
      </c>
    </row>
    <row r="9" spans="1:16" x14ac:dyDescent="0.25">
      <c r="A9" s="1">
        <v>0.5364990234375</v>
      </c>
      <c r="B9" s="2">
        <v>-4.6661376953124999E-7</v>
      </c>
      <c r="C9" s="1">
        <v>0.5364990234375</v>
      </c>
      <c r="D9" s="2">
        <v>-1.2335205078124999E-6</v>
      </c>
      <c r="E9" s="1">
        <v>0.5364990234375</v>
      </c>
      <c r="F9" s="2">
        <v>-4.48883056640625E-6</v>
      </c>
      <c r="G9" s="1">
        <v>0.5364990234375</v>
      </c>
      <c r="H9" s="2">
        <v>-7.6568603515625004E-6</v>
      </c>
      <c r="I9" s="1">
        <v>0.5364990234375</v>
      </c>
      <c r="J9" s="2">
        <v>-1.0913085937499999E-5</v>
      </c>
      <c r="K9" s="1">
        <v>0.5364990234375</v>
      </c>
      <c r="L9" s="2">
        <v>-1.2066650390624999E-5</v>
      </c>
      <c r="M9" s="1">
        <v>0.5364990234375</v>
      </c>
      <c r="N9" s="2">
        <v>-1.6009521484374999E-5</v>
      </c>
      <c r="O9" s="1">
        <v>0.5364990234375</v>
      </c>
      <c r="P9" s="2">
        <v>-1.7736816406250002E-5</v>
      </c>
    </row>
    <row r="10" spans="1:16" x14ac:dyDescent="0.25">
      <c r="A10" s="1">
        <v>0.540924072265625</v>
      </c>
      <c r="B10" s="2">
        <v>-4.2572021484375002E-7</v>
      </c>
      <c r="C10" s="1">
        <v>0.540924072265625</v>
      </c>
      <c r="D10" s="2">
        <v>-1.1712646484374999E-6</v>
      </c>
      <c r="E10" s="1">
        <v>0.540924072265625</v>
      </c>
      <c r="F10" s="2">
        <v>-4.3286132812499998E-6</v>
      </c>
      <c r="G10" s="1">
        <v>0.540924072265625</v>
      </c>
      <c r="H10" s="2">
        <v>-7.4157714843749998E-6</v>
      </c>
      <c r="I10" s="1">
        <v>0.540924072265625</v>
      </c>
      <c r="J10" s="2">
        <v>-1.0501098632812501E-5</v>
      </c>
      <c r="K10" s="1">
        <v>0.540924072265625</v>
      </c>
      <c r="L10" s="2">
        <v>-1.1602783203124999E-5</v>
      </c>
      <c r="M10" s="1">
        <v>0.540924072265625</v>
      </c>
      <c r="N10" s="2">
        <v>-1.5313720703125001E-5</v>
      </c>
      <c r="O10" s="1">
        <v>0.540924072265625</v>
      </c>
      <c r="P10" s="2">
        <v>-1.6967773437500002E-5</v>
      </c>
    </row>
    <row r="11" spans="1:16" x14ac:dyDescent="0.25">
      <c r="A11" s="1">
        <v>0.54534912109375</v>
      </c>
      <c r="B11" s="2">
        <v>-3.8482666015624999E-7</v>
      </c>
      <c r="C11" s="1">
        <v>0.54534912109375</v>
      </c>
      <c r="D11" s="2">
        <v>-1.1123657226562501E-6</v>
      </c>
      <c r="E11" s="1">
        <v>0.54534912109375</v>
      </c>
      <c r="F11" s="2">
        <v>-4.1744995117187498E-6</v>
      </c>
      <c r="G11" s="1">
        <v>0.54534912109375</v>
      </c>
      <c r="H11" s="2">
        <v>-7.1807861328125003E-6</v>
      </c>
      <c r="I11" s="1">
        <v>0.54534912109375</v>
      </c>
      <c r="J11" s="2">
        <v>-1.0107421875E-5</v>
      </c>
      <c r="K11" s="1">
        <v>0.54534912109375</v>
      </c>
      <c r="L11" s="2">
        <v>-1.116943359375E-5</v>
      </c>
      <c r="M11" s="1">
        <v>0.54534912109375</v>
      </c>
      <c r="N11" s="2">
        <v>-1.46759033203125E-5</v>
      </c>
      <c r="O11" s="1">
        <v>0.54534912109375</v>
      </c>
      <c r="P11" s="2">
        <v>-1.6232299804687501E-5</v>
      </c>
    </row>
    <row r="12" spans="1:16" x14ac:dyDescent="0.25">
      <c r="A12" s="1">
        <v>0.549774169921875</v>
      </c>
      <c r="B12" s="2">
        <v>-3.4667968750000001E-7</v>
      </c>
      <c r="C12" s="1">
        <v>0.549774169921875</v>
      </c>
      <c r="D12" s="2">
        <v>-1.05255126953125E-6</v>
      </c>
      <c r="E12" s="1">
        <v>0.549774169921875</v>
      </c>
      <c r="F12" s="2">
        <v>-4.0225219726562503E-6</v>
      </c>
      <c r="G12" s="1">
        <v>0.549774169921875</v>
      </c>
      <c r="H12" s="2">
        <v>-6.9244384765624997E-6</v>
      </c>
      <c r="I12" s="1">
        <v>0.549774169921875</v>
      </c>
      <c r="J12" s="2">
        <v>-9.7503662109375002E-6</v>
      </c>
      <c r="K12" s="1">
        <v>0.549774169921875</v>
      </c>
      <c r="L12" s="2">
        <v>-1.07635498046875E-5</v>
      </c>
      <c r="M12" s="1">
        <v>0.549774169921875</v>
      </c>
      <c r="N12" s="2">
        <v>-1.4093017578125E-5</v>
      </c>
      <c r="O12" s="1">
        <v>0.549774169921875</v>
      </c>
      <c r="P12" s="2">
        <v>-1.54449462890625E-5</v>
      </c>
    </row>
    <row r="13" spans="1:16" x14ac:dyDescent="0.25">
      <c r="A13" s="1">
        <v>0.55419921875</v>
      </c>
      <c r="B13" s="2">
        <v>-3.0853271484374998E-7</v>
      </c>
      <c r="C13" s="1">
        <v>0.55419921875</v>
      </c>
      <c r="D13" s="2">
        <v>-9.927368164062501E-7</v>
      </c>
      <c r="E13" s="1">
        <v>0.55419921875</v>
      </c>
      <c r="F13" s="2">
        <v>-3.87481689453125E-6</v>
      </c>
      <c r="G13" s="1">
        <v>0.55419921875</v>
      </c>
      <c r="H13" s="2">
        <v>-6.6680908203125E-6</v>
      </c>
      <c r="I13" s="1">
        <v>0.55419921875</v>
      </c>
      <c r="J13" s="2">
        <v>-9.4024658203124995E-6</v>
      </c>
      <c r="K13" s="1">
        <v>0.55419921875</v>
      </c>
      <c r="L13" s="2">
        <v>-1.03790283203125E-5</v>
      </c>
      <c r="M13" s="1">
        <v>0.55419921875</v>
      </c>
      <c r="N13" s="2">
        <v>-1.34552001953125E-5</v>
      </c>
      <c r="O13" s="1">
        <v>0.55419921875</v>
      </c>
      <c r="P13" s="2">
        <v>-1.473388671875E-5</v>
      </c>
    </row>
    <row r="14" spans="1:16" x14ac:dyDescent="0.25">
      <c r="A14" s="1">
        <v>0.558624267578125</v>
      </c>
      <c r="B14" s="2">
        <v>-2.7130126953125001E-7</v>
      </c>
      <c r="C14" s="1">
        <v>0.558624267578125</v>
      </c>
      <c r="D14" s="2">
        <v>-9.3292236328125E-7</v>
      </c>
      <c r="E14" s="1">
        <v>0.558624267578125</v>
      </c>
      <c r="F14" s="2">
        <v>-3.7280273437500001E-6</v>
      </c>
      <c r="G14" s="1">
        <v>0.558624267578125</v>
      </c>
      <c r="H14" s="2">
        <v>-6.4300537109375E-6</v>
      </c>
      <c r="I14" s="1">
        <v>0.558624267578125</v>
      </c>
      <c r="J14" s="2">
        <v>-9.0759277343749999E-6</v>
      </c>
      <c r="K14" s="1">
        <v>0.558624267578125</v>
      </c>
      <c r="L14" s="2">
        <v>-9.9945068359375004E-6</v>
      </c>
      <c r="M14" s="1">
        <v>0.558624267578125</v>
      </c>
      <c r="N14" s="2">
        <v>-1.2939453125E-5</v>
      </c>
      <c r="O14" s="1">
        <v>0.558624267578125</v>
      </c>
      <c r="P14" s="2">
        <v>-1.41204833984375E-5</v>
      </c>
    </row>
    <row r="15" spans="1:16" x14ac:dyDescent="0.25">
      <c r="A15" s="1">
        <v>0.56304931640625</v>
      </c>
      <c r="B15" s="2">
        <v>-2.3141479492187501E-7</v>
      </c>
      <c r="C15" s="1">
        <v>0.56304931640625</v>
      </c>
      <c r="D15" s="2">
        <v>-8.7371826171874998E-7</v>
      </c>
      <c r="E15" s="1">
        <v>0.56304931640625</v>
      </c>
      <c r="F15" s="2">
        <v>-3.58306884765625E-6</v>
      </c>
      <c r="G15" s="1">
        <v>0.56304931640625</v>
      </c>
      <c r="H15" s="2">
        <v>-6.2225341796874999E-6</v>
      </c>
      <c r="I15" s="1">
        <v>0.56304931640625</v>
      </c>
      <c r="J15" s="2">
        <v>-8.7463378906250007E-6</v>
      </c>
      <c r="K15" s="1">
        <v>0.56304931640625</v>
      </c>
      <c r="L15" s="2">
        <v>-9.6160888671874997E-6</v>
      </c>
      <c r="M15" s="1">
        <v>0.56304931640625</v>
      </c>
      <c r="N15" s="2">
        <v>-1.2335205078125E-5</v>
      </c>
      <c r="O15" s="1">
        <v>0.56304931640625</v>
      </c>
      <c r="P15" s="2">
        <v>-1.34246826171875E-5</v>
      </c>
    </row>
    <row r="16" spans="1:16" x14ac:dyDescent="0.25">
      <c r="A16" s="1">
        <v>0.567474365234375</v>
      </c>
      <c r="B16" s="2">
        <v>-1.90277099609375E-7</v>
      </c>
      <c r="C16" s="1">
        <v>0.567474365234375</v>
      </c>
      <c r="D16" s="2">
        <v>-8.1207275390625005E-7</v>
      </c>
      <c r="E16" s="1">
        <v>0.567474365234375</v>
      </c>
      <c r="F16" s="2">
        <v>-3.4381103515624999E-6</v>
      </c>
      <c r="G16" s="1">
        <v>0.567474365234375</v>
      </c>
      <c r="H16" s="2">
        <v>-6.0089111328124997E-6</v>
      </c>
      <c r="I16" s="1">
        <v>0.567474365234375</v>
      </c>
      <c r="J16" s="2">
        <v>-8.4136962890625E-6</v>
      </c>
      <c r="K16" s="1">
        <v>0.567474365234375</v>
      </c>
      <c r="L16" s="2">
        <v>-9.2285156250000001E-6</v>
      </c>
      <c r="M16" s="1">
        <v>0.567474365234375</v>
      </c>
      <c r="N16" s="2">
        <v>-1.1859130859375E-5</v>
      </c>
      <c r="O16" s="1">
        <v>0.567474365234375</v>
      </c>
      <c r="P16" s="2">
        <v>-1.2759399414062501E-5</v>
      </c>
    </row>
    <row r="17" spans="1:16" x14ac:dyDescent="0.25">
      <c r="A17" s="1">
        <v>0.5718994140625</v>
      </c>
      <c r="B17" s="2">
        <v>-1.4688110351562499E-7</v>
      </c>
      <c r="C17" s="1">
        <v>0.5718994140625</v>
      </c>
      <c r="D17" s="2">
        <v>-7.4890136718749998E-7</v>
      </c>
      <c r="E17" s="1">
        <v>0.5718994140625</v>
      </c>
      <c r="F17" s="2">
        <v>-3.2922363281250001E-6</v>
      </c>
      <c r="G17" s="1">
        <v>0.5718994140625</v>
      </c>
      <c r="H17" s="2">
        <v>-5.7647705078125004E-6</v>
      </c>
      <c r="I17" s="1">
        <v>0.5718994140625</v>
      </c>
      <c r="J17" s="2">
        <v>-8.0749511718750001E-6</v>
      </c>
      <c r="K17" s="1">
        <v>0.5718994140625</v>
      </c>
      <c r="L17" s="2">
        <v>-8.8378906250000007E-6</v>
      </c>
      <c r="M17" s="1">
        <v>0.5718994140625</v>
      </c>
      <c r="N17" s="2">
        <v>-1.1279296875E-5</v>
      </c>
      <c r="O17" s="1">
        <v>0.5718994140625</v>
      </c>
      <c r="P17" s="2">
        <v>-1.21856689453125E-5</v>
      </c>
    </row>
    <row r="18" spans="1:16" x14ac:dyDescent="0.25">
      <c r="A18" s="1">
        <v>0.576324462890625</v>
      </c>
      <c r="B18" s="2">
        <v>-1.01226806640625E-7</v>
      </c>
      <c r="C18" s="1">
        <v>0.576324462890625</v>
      </c>
      <c r="D18" s="2">
        <v>-6.8237304687500004E-7</v>
      </c>
      <c r="E18" s="1">
        <v>0.576324462890625</v>
      </c>
      <c r="F18" s="2">
        <v>-3.1445312500000002E-6</v>
      </c>
      <c r="G18" s="1">
        <v>0.576324462890625</v>
      </c>
      <c r="H18" s="2">
        <v>-5.5206298828125002E-6</v>
      </c>
      <c r="I18" s="1">
        <v>0.576324462890625</v>
      </c>
      <c r="J18" s="2">
        <v>-7.7331542968750004E-6</v>
      </c>
      <c r="K18" s="1">
        <v>0.576324462890625</v>
      </c>
      <c r="L18" s="2">
        <v>-8.4442138671875E-6</v>
      </c>
      <c r="M18" s="1">
        <v>0.576324462890625</v>
      </c>
      <c r="N18" s="2">
        <v>-1.08001708984375E-5</v>
      </c>
      <c r="O18" s="1">
        <v>0.576324462890625</v>
      </c>
      <c r="P18" s="2">
        <v>-1.1590576171875001E-5</v>
      </c>
    </row>
    <row r="19" spans="1:16" x14ac:dyDescent="0.25">
      <c r="A19" s="1">
        <v>0.58074951171875</v>
      </c>
      <c r="B19" s="2">
        <v>-5.33447265625E-8</v>
      </c>
      <c r="C19" s="1">
        <v>0.58074951171875</v>
      </c>
      <c r="D19" s="2">
        <v>-6.1431884765624996E-7</v>
      </c>
      <c r="E19" s="1">
        <v>0.58074951171875</v>
      </c>
      <c r="F19" s="2">
        <v>-2.9946899414062498E-6</v>
      </c>
      <c r="G19" s="1">
        <v>0.58074951171875</v>
      </c>
      <c r="H19" s="2">
        <v>-5.2947998046874996E-6</v>
      </c>
      <c r="I19" s="1">
        <v>0.58074951171875</v>
      </c>
      <c r="J19" s="2">
        <v>-7.3791503906249996E-6</v>
      </c>
      <c r="K19" s="1">
        <v>0.58074951171875</v>
      </c>
      <c r="L19" s="2">
        <v>-8.0749511718750001E-6</v>
      </c>
      <c r="M19" s="1">
        <v>0.58074951171875</v>
      </c>
      <c r="N19" s="2">
        <v>-1.02783203125E-5</v>
      </c>
      <c r="O19" s="1">
        <v>0.58074951171875</v>
      </c>
      <c r="P19" s="2">
        <v>-1.0943603515624999E-5</v>
      </c>
    </row>
    <row r="20" spans="1:16" x14ac:dyDescent="0.25">
      <c r="A20" s="1">
        <v>0.585174560546875</v>
      </c>
      <c r="B20" s="2">
        <v>-2.9296875000000001E-9</v>
      </c>
      <c r="C20" s="1">
        <v>0.585174560546875</v>
      </c>
      <c r="D20" s="2">
        <v>-5.4382324218749997E-7</v>
      </c>
      <c r="E20" s="1">
        <v>0.585174560546875</v>
      </c>
      <c r="F20" s="2">
        <v>-2.8411865234375001E-6</v>
      </c>
      <c r="G20" s="1">
        <v>0.585174560546875</v>
      </c>
      <c r="H20" s="2">
        <v>-5.0842285156249999E-6</v>
      </c>
      <c r="I20" s="1">
        <v>0.585174560546875</v>
      </c>
      <c r="J20" s="2">
        <v>-7.0465087890624998E-6</v>
      </c>
      <c r="K20" s="1">
        <v>0.585174560546875</v>
      </c>
      <c r="L20" s="2">
        <v>-7.7148437500000008E-6</v>
      </c>
      <c r="M20" s="1">
        <v>0.585174560546875</v>
      </c>
      <c r="N20" s="2">
        <v>-9.7656250000000002E-6</v>
      </c>
      <c r="O20" s="1">
        <v>0.585174560546875</v>
      </c>
      <c r="P20" s="2">
        <v>-1.0369873046875E-5</v>
      </c>
    </row>
    <row r="21" spans="1:16" x14ac:dyDescent="0.25">
      <c r="A21" s="1">
        <v>0.589599609375</v>
      </c>
      <c r="B21" s="2">
        <v>5.2429199218749997E-8</v>
      </c>
      <c r="C21" s="1">
        <v>0.589599609375</v>
      </c>
      <c r="D21" s="2">
        <v>-4.6844482421875002E-7</v>
      </c>
      <c r="E21" s="1">
        <v>0.589599609375</v>
      </c>
      <c r="F21" s="2">
        <v>-2.6828002929687501E-6</v>
      </c>
      <c r="G21" s="1">
        <v>0.589599609375</v>
      </c>
      <c r="H21" s="2">
        <v>-4.8583984375000002E-6</v>
      </c>
      <c r="I21" s="1">
        <v>0.589599609375</v>
      </c>
      <c r="J21" s="2">
        <v>-6.7169189453124997E-6</v>
      </c>
      <c r="K21" s="1">
        <v>0.589599609375</v>
      </c>
      <c r="L21" s="2">
        <v>-7.3730468750000003E-6</v>
      </c>
      <c r="M21" s="1">
        <v>0.589599609375</v>
      </c>
      <c r="N21" s="2">
        <v>-9.2926025390624998E-6</v>
      </c>
      <c r="O21" s="1">
        <v>0.589599609375</v>
      </c>
      <c r="P21" s="2">
        <v>-9.8266601562500003E-6</v>
      </c>
    </row>
    <row r="22" spans="1:16" x14ac:dyDescent="0.25">
      <c r="A22" s="1">
        <v>0.594024658203125</v>
      </c>
      <c r="B22" s="2">
        <v>1.11846923828125E-7</v>
      </c>
      <c r="C22" s="1">
        <v>0.594024658203125</v>
      </c>
      <c r="D22" s="2">
        <v>-3.8604736328124999E-7</v>
      </c>
      <c r="E22" s="1">
        <v>0.594024658203125</v>
      </c>
      <c r="F22" s="2">
        <v>-2.5189208984375001E-6</v>
      </c>
      <c r="G22" s="1">
        <v>0.594024658203125</v>
      </c>
      <c r="H22" s="2">
        <v>-4.6017456054687502E-6</v>
      </c>
      <c r="I22" s="1">
        <v>0.594024658203125</v>
      </c>
      <c r="J22" s="2">
        <v>-6.3903808593750001E-6</v>
      </c>
      <c r="K22" s="1">
        <v>0.594024658203125</v>
      </c>
      <c r="L22" s="2">
        <v>-7.0281982421875001E-6</v>
      </c>
      <c r="M22" s="1">
        <v>0.594024658203125</v>
      </c>
      <c r="N22" s="2">
        <v>-8.75244140625E-6</v>
      </c>
      <c r="O22" s="1">
        <v>0.594024658203125</v>
      </c>
      <c r="P22" s="2">
        <v>-9.2315673828124997E-6</v>
      </c>
    </row>
    <row r="23" spans="1:16" x14ac:dyDescent="0.25">
      <c r="A23" s="1">
        <v>0.59844970703125</v>
      </c>
      <c r="B23" s="2">
        <v>1.7599487304687501E-7</v>
      </c>
      <c r="C23" s="1">
        <v>0.59844970703125</v>
      </c>
      <c r="D23" s="2">
        <v>-3.0334472656249998E-7</v>
      </c>
      <c r="E23" s="1">
        <v>0.59844970703125</v>
      </c>
      <c r="F23" s="2">
        <v>-2.3480224609374998E-6</v>
      </c>
      <c r="G23" s="1">
        <v>0.59844970703125</v>
      </c>
      <c r="H23" s="2">
        <v>-4.33807373046875E-6</v>
      </c>
      <c r="I23" s="1">
        <v>0.59844970703125</v>
      </c>
      <c r="J23" s="2">
        <v>-6.0760498046875E-6</v>
      </c>
      <c r="K23" s="1">
        <v>0.59844970703125</v>
      </c>
      <c r="L23" s="2">
        <v>-6.6619873046874998E-6</v>
      </c>
      <c r="M23" s="1">
        <v>0.59844970703125</v>
      </c>
      <c r="N23" s="2">
        <v>-8.3038330078125003E-6</v>
      </c>
      <c r="O23" s="1">
        <v>0.59844970703125</v>
      </c>
      <c r="P23" s="2">
        <v>-8.6547851562500006E-6</v>
      </c>
    </row>
    <row r="24" spans="1:16" x14ac:dyDescent="0.25">
      <c r="A24" s="1">
        <v>0.602874755859375</v>
      </c>
      <c r="B24" s="2">
        <v>2.4700927734375002E-7</v>
      </c>
      <c r="C24" s="1">
        <v>0.602874755859375</v>
      </c>
      <c r="D24" s="2">
        <v>-2.1273803710937499E-7</v>
      </c>
      <c r="E24" s="1">
        <v>0.602874755859375</v>
      </c>
      <c r="F24" s="2">
        <v>-2.1697998046874999E-6</v>
      </c>
      <c r="G24" s="1">
        <v>0.602874755859375</v>
      </c>
      <c r="H24" s="2">
        <v>-4.0948486328124998E-6</v>
      </c>
      <c r="I24" s="1">
        <v>0.602874755859375</v>
      </c>
      <c r="J24" s="2">
        <v>-5.7464599609374999E-6</v>
      </c>
      <c r="K24" s="1">
        <v>0.602874755859375</v>
      </c>
      <c r="L24" s="2">
        <v>-6.2774658203124998E-6</v>
      </c>
      <c r="M24" s="1">
        <v>0.602874755859375</v>
      </c>
      <c r="N24" s="2">
        <v>-7.7606201171875008E-6</v>
      </c>
      <c r="O24" s="1">
        <v>0.602874755859375</v>
      </c>
      <c r="P24" s="2">
        <v>-8.1451416015625008E-6</v>
      </c>
    </row>
    <row r="25" spans="1:16" x14ac:dyDescent="0.25">
      <c r="A25" s="1">
        <v>0.6072998046875</v>
      </c>
      <c r="B25" s="2">
        <v>3.2135009765624998E-7</v>
      </c>
      <c r="C25" s="1">
        <v>0.6072998046875</v>
      </c>
      <c r="D25" s="2">
        <v>-1.15692138671875E-7</v>
      </c>
      <c r="E25" s="1">
        <v>0.6072998046875</v>
      </c>
      <c r="F25" s="2">
        <v>-1.9833374023437502E-6</v>
      </c>
      <c r="G25" s="1">
        <v>0.6072998046875</v>
      </c>
      <c r="H25" s="2">
        <v>-3.8531494140625003E-6</v>
      </c>
      <c r="I25" s="1">
        <v>0.6072998046875</v>
      </c>
      <c r="J25" s="2">
        <v>-5.4016113281249997E-6</v>
      </c>
      <c r="K25" s="1">
        <v>0.6072998046875</v>
      </c>
      <c r="L25" s="2">
        <v>-5.8837890625E-6</v>
      </c>
      <c r="M25" s="1">
        <v>0.6072998046875</v>
      </c>
      <c r="N25" s="2">
        <v>-7.2937011718749997E-6</v>
      </c>
      <c r="O25" s="1">
        <v>0.6072998046875</v>
      </c>
      <c r="P25" s="2">
        <v>-7.5683593749999999E-6</v>
      </c>
    </row>
    <row r="26" spans="1:16" x14ac:dyDescent="0.25">
      <c r="A26" s="1">
        <v>0.611724853515625</v>
      </c>
      <c r="B26" s="2">
        <v>4.0649414062500001E-7</v>
      </c>
      <c r="C26" s="1">
        <v>0.611724853515625</v>
      </c>
      <c r="D26" s="2">
        <v>-1.0986328125000001E-8</v>
      </c>
      <c r="E26" s="1">
        <v>0.611724853515625</v>
      </c>
      <c r="F26" s="2">
        <v>-1.7868041992187499E-6</v>
      </c>
      <c r="G26" s="1">
        <v>0.611724853515625</v>
      </c>
      <c r="H26" s="2">
        <v>-3.5812377929687499E-6</v>
      </c>
      <c r="I26" s="1">
        <v>0.611724853515625</v>
      </c>
      <c r="J26" s="2">
        <v>-5.0384521484374999E-6</v>
      </c>
      <c r="K26" s="1">
        <v>0.611724853515625</v>
      </c>
      <c r="L26" s="2">
        <v>-5.4656982421875003E-6</v>
      </c>
      <c r="M26" s="1">
        <v>0.611724853515625</v>
      </c>
      <c r="N26" s="2">
        <v>-6.7443847656250001E-6</v>
      </c>
      <c r="O26" s="1">
        <v>0.611724853515625</v>
      </c>
      <c r="P26" s="2">
        <v>-6.9549560546874997E-6</v>
      </c>
    </row>
    <row r="27" spans="1:16" x14ac:dyDescent="0.25">
      <c r="A27" s="1">
        <v>0.61614990234375</v>
      </c>
      <c r="B27" s="2">
        <v>4.9865722656250001E-7</v>
      </c>
      <c r="C27" s="1">
        <v>0.61614990234375</v>
      </c>
      <c r="D27" s="2">
        <v>1.01776123046875E-7</v>
      </c>
      <c r="E27" s="1">
        <v>0.61614990234375</v>
      </c>
      <c r="F27" s="2">
        <v>-1.5789794921875E-6</v>
      </c>
      <c r="G27" s="1">
        <v>0.61614990234375</v>
      </c>
      <c r="H27" s="2">
        <v>-3.2800292968750002E-6</v>
      </c>
      <c r="I27" s="1">
        <v>0.61614990234375</v>
      </c>
      <c r="J27" s="2">
        <v>-4.6520996093749998E-6</v>
      </c>
      <c r="K27" s="1">
        <v>0.61614990234375</v>
      </c>
      <c r="L27" s="2">
        <v>-5.0506591796875003E-6</v>
      </c>
      <c r="M27" s="1">
        <v>0.61614990234375</v>
      </c>
      <c r="N27" s="2">
        <v>-6.2530517578125E-6</v>
      </c>
      <c r="O27" s="1">
        <v>0.61614990234375</v>
      </c>
      <c r="P27" s="2">
        <v>-6.4117431640625003E-6</v>
      </c>
    </row>
    <row r="28" spans="1:16" x14ac:dyDescent="0.25">
      <c r="A28" s="1">
        <v>0.620574951171875</v>
      </c>
      <c r="B28" s="2">
        <v>5.9661865234375004E-7</v>
      </c>
      <c r="C28" s="1">
        <v>0.620574951171875</v>
      </c>
      <c r="D28" s="2">
        <v>2.2262573242187501E-7</v>
      </c>
      <c r="E28" s="1">
        <v>0.620574951171875</v>
      </c>
      <c r="F28" s="2">
        <v>-1.35955810546875E-6</v>
      </c>
      <c r="G28" s="1">
        <v>0.620574951171875</v>
      </c>
      <c r="H28" s="2">
        <v>-2.9711914062500001E-6</v>
      </c>
      <c r="I28" s="1">
        <v>0.620574951171875</v>
      </c>
      <c r="J28" s="2">
        <v>-4.2514038085937497E-6</v>
      </c>
      <c r="K28" s="1">
        <v>0.620574951171875</v>
      </c>
      <c r="L28" s="2">
        <v>-4.63958740234375E-6</v>
      </c>
      <c r="M28" s="1">
        <v>0.620574951171875</v>
      </c>
      <c r="N28" s="2">
        <v>-5.7312011718749998E-6</v>
      </c>
      <c r="O28" s="1">
        <v>0.620574951171875</v>
      </c>
      <c r="P28" s="2">
        <v>-5.8532714843749999E-6</v>
      </c>
    </row>
    <row r="29" spans="1:16" x14ac:dyDescent="0.25">
      <c r="A29" s="1">
        <v>0.625</v>
      </c>
      <c r="B29" s="2">
        <v>7.0404052734375001E-7</v>
      </c>
      <c r="C29" s="1">
        <v>0.625</v>
      </c>
      <c r="D29" s="2">
        <v>3.5003662109374998E-7</v>
      </c>
      <c r="E29" s="1">
        <v>0.625</v>
      </c>
      <c r="F29" s="2">
        <v>-1.1260986328125001E-6</v>
      </c>
      <c r="G29" s="1">
        <v>0.625</v>
      </c>
      <c r="H29" s="2">
        <v>-2.67852783203125E-6</v>
      </c>
      <c r="I29" s="1">
        <v>0.625</v>
      </c>
      <c r="J29" s="2">
        <v>-3.8430786132812496E-6</v>
      </c>
      <c r="K29" s="1">
        <v>0.625</v>
      </c>
      <c r="L29" s="2">
        <v>-4.2202758789062499E-6</v>
      </c>
      <c r="M29" s="1">
        <v>0.625</v>
      </c>
      <c r="N29" s="2">
        <v>-5.1788330078124997E-6</v>
      </c>
      <c r="O29" s="1">
        <v>0.625</v>
      </c>
      <c r="P29" s="2">
        <v>-5.2185058593750004E-6</v>
      </c>
    </row>
    <row r="30" spans="1:16" x14ac:dyDescent="0.25">
      <c r="A30" s="1">
        <v>0.629425048828125</v>
      </c>
      <c r="B30" s="2">
        <v>8.184814453125E-7</v>
      </c>
      <c r="C30" s="1">
        <v>0.629425048828125</v>
      </c>
      <c r="D30" s="2">
        <v>4.9285888671875004E-7</v>
      </c>
      <c r="E30" s="1">
        <v>0.629425048828125</v>
      </c>
      <c r="F30" s="2">
        <v>-8.782958984375E-7</v>
      </c>
      <c r="G30" s="1">
        <v>0.629425048828125</v>
      </c>
      <c r="H30" s="2">
        <v>-2.3669433593750001E-6</v>
      </c>
      <c r="I30" s="1">
        <v>0.629425048828125</v>
      </c>
      <c r="J30" s="2">
        <v>-3.4219360351562498E-6</v>
      </c>
      <c r="K30" s="1">
        <v>0.629425048828125</v>
      </c>
      <c r="L30" s="2">
        <v>-3.7966918945312502E-6</v>
      </c>
      <c r="M30" s="1">
        <v>0.629425048828125</v>
      </c>
      <c r="N30" s="2">
        <v>-4.6624755859375E-6</v>
      </c>
      <c r="O30" s="1">
        <v>0.629425048828125</v>
      </c>
      <c r="P30" s="2">
        <v>-4.6188354492187504E-6</v>
      </c>
    </row>
    <row r="31" spans="1:16" x14ac:dyDescent="0.25">
      <c r="A31" s="1">
        <v>0.63385009765625</v>
      </c>
      <c r="B31" s="2">
        <v>9.4299316406250001E-7</v>
      </c>
      <c r="C31" s="1">
        <v>0.63385009765625</v>
      </c>
      <c r="D31" s="2">
        <v>6.4178466796875E-7</v>
      </c>
      <c r="E31" s="1">
        <v>0.63385009765625</v>
      </c>
      <c r="F31" s="2">
        <v>-6.1431884765624996E-7</v>
      </c>
      <c r="G31" s="1">
        <v>0.63385009765625</v>
      </c>
      <c r="H31" s="2">
        <v>-2.0220947265625E-6</v>
      </c>
      <c r="I31" s="1">
        <v>0.63385009765625</v>
      </c>
      <c r="J31" s="2">
        <v>-3.0004882812500001E-6</v>
      </c>
      <c r="K31" s="1">
        <v>0.63385009765625</v>
      </c>
      <c r="L31" s="2">
        <v>-3.3489990234375001E-6</v>
      </c>
      <c r="M31" s="1">
        <v>0.63385009765625</v>
      </c>
      <c r="N31" s="2">
        <v>-4.0457153320312498E-6</v>
      </c>
      <c r="O31" s="1">
        <v>0.63385009765625</v>
      </c>
      <c r="P31" s="2">
        <v>-4.0429687499999996E-6</v>
      </c>
    </row>
    <row r="32" spans="1:16" x14ac:dyDescent="0.25">
      <c r="A32" s="1">
        <v>0.638275146484375</v>
      </c>
      <c r="B32" s="2">
        <v>1.075439453125E-6</v>
      </c>
      <c r="C32" s="1">
        <v>0.638275146484375</v>
      </c>
      <c r="D32" s="2">
        <v>8.0169677734375005E-7</v>
      </c>
      <c r="E32" s="1">
        <v>0.638275146484375</v>
      </c>
      <c r="F32" s="2">
        <v>-3.3508300781250001E-7</v>
      </c>
      <c r="G32" s="1">
        <v>0.638275146484375</v>
      </c>
      <c r="H32" s="2">
        <v>-1.64306640625E-6</v>
      </c>
      <c r="I32" s="1">
        <v>0.638275146484375</v>
      </c>
      <c r="J32" s="2">
        <v>-2.5613403320312501E-6</v>
      </c>
      <c r="K32" s="1">
        <v>0.638275146484375</v>
      </c>
      <c r="L32" s="2">
        <v>-2.8735351562499998E-6</v>
      </c>
      <c r="M32" s="1">
        <v>0.638275146484375</v>
      </c>
      <c r="N32" s="2">
        <v>-3.52203369140625E-6</v>
      </c>
      <c r="O32" s="1">
        <v>0.638275146484375</v>
      </c>
      <c r="P32" s="2">
        <v>-3.3892822265625002E-6</v>
      </c>
    </row>
    <row r="33" spans="1:16" x14ac:dyDescent="0.25">
      <c r="A33" s="1">
        <v>0.6427001953125</v>
      </c>
      <c r="B33" s="2">
        <v>1.2152099609375E-6</v>
      </c>
      <c r="C33" s="1">
        <v>0.6427001953125</v>
      </c>
      <c r="D33" s="2">
        <v>9.7045898437500006E-7</v>
      </c>
      <c r="E33" s="1">
        <v>0.6427001953125</v>
      </c>
      <c r="F33" s="2">
        <v>-3.8757324218750002E-8</v>
      </c>
      <c r="G33" s="1">
        <v>0.6427001953125</v>
      </c>
      <c r="H33" s="2">
        <v>-1.26129150390625E-6</v>
      </c>
      <c r="I33" s="1">
        <v>0.6427001953125</v>
      </c>
      <c r="J33" s="2">
        <v>-2.1118164062499999E-6</v>
      </c>
      <c r="K33" s="1">
        <v>0.6427001953125</v>
      </c>
      <c r="L33" s="2">
        <v>-2.37060546875E-6</v>
      </c>
      <c r="M33" s="1">
        <v>0.6427001953125</v>
      </c>
      <c r="N33" s="2">
        <v>-2.87628173828125E-6</v>
      </c>
      <c r="O33" s="1">
        <v>0.6427001953125</v>
      </c>
      <c r="P33" s="2">
        <v>-2.70477294921875E-6</v>
      </c>
    </row>
    <row r="34" spans="1:16" x14ac:dyDescent="0.25">
      <c r="A34" s="1">
        <v>0.647125244140625</v>
      </c>
      <c r="B34" s="2">
        <v>1.3623046875E-6</v>
      </c>
      <c r="C34" s="1">
        <v>0.647125244140625</v>
      </c>
      <c r="D34" s="2">
        <v>1.1511230468749999E-6</v>
      </c>
      <c r="E34" s="1">
        <v>0.647125244140625</v>
      </c>
      <c r="F34" s="2">
        <v>2.8076171875E-7</v>
      </c>
      <c r="G34" s="1">
        <v>0.647125244140625</v>
      </c>
      <c r="H34" s="2">
        <v>-8.7768554687500003E-7</v>
      </c>
      <c r="I34" s="1">
        <v>0.647125244140625</v>
      </c>
      <c r="J34" s="2">
        <v>-1.63360595703125E-6</v>
      </c>
      <c r="K34" s="1">
        <v>0.647125244140625</v>
      </c>
      <c r="L34" s="2">
        <v>-1.83319091796875E-6</v>
      </c>
      <c r="M34" s="1">
        <v>0.647125244140625</v>
      </c>
      <c r="N34" s="2">
        <v>-2.29949951171875E-6</v>
      </c>
      <c r="O34" s="1">
        <v>0.647125244140625</v>
      </c>
      <c r="P34" s="2">
        <v>-2.0715332031249999E-6</v>
      </c>
    </row>
    <row r="35" spans="1:16" x14ac:dyDescent="0.25">
      <c r="A35" s="1">
        <v>0.65155029296875</v>
      </c>
      <c r="B35" s="2">
        <v>1.5185546875E-6</v>
      </c>
      <c r="C35" s="1">
        <v>0.65155029296875</v>
      </c>
      <c r="D35" s="2">
        <v>1.3433837890624999E-6</v>
      </c>
      <c r="E35" s="1">
        <v>0.65155029296875</v>
      </c>
      <c r="F35" s="2">
        <v>6.1767578125000003E-7</v>
      </c>
      <c r="G35" s="1">
        <v>0.65155029296875</v>
      </c>
      <c r="H35" s="2">
        <v>-4.7485351562499997E-7</v>
      </c>
      <c r="I35" s="1">
        <v>0.65155029296875</v>
      </c>
      <c r="J35" s="2">
        <v>-1.12457275390625E-6</v>
      </c>
      <c r="K35" s="1">
        <v>0.65155029296875</v>
      </c>
      <c r="L35" s="2">
        <v>-1.273193359375E-6</v>
      </c>
      <c r="M35" s="1">
        <v>0.65155029296875</v>
      </c>
      <c r="N35" s="2">
        <v>-1.6375732421875E-6</v>
      </c>
      <c r="O35" s="1">
        <v>0.65155029296875</v>
      </c>
      <c r="P35" s="2">
        <v>-1.3873291015625E-6</v>
      </c>
    </row>
    <row r="36" spans="1:16" x14ac:dyDescent="0.25">
      <c r="A36" s="1">
        <v>0.655975341796875</v>
      </c>
      <c r="B36" s="2">
        <v>1.6842651367187501E-6</v>
      </c>
      <c r="C36" s="1">
        <v>0.655975341796875</v>
      </c>
      <c r="D36" s="2">
        <v>1.5481567382812499E-6</v>
      </c>
      <c r="E36" s="1">
        <v>0.655975341796875</v>
      </c>
      <c r="F36" s="2">
        <v>9.768676757812499E-7</v>
      </c>
      <c r="G36" s="1">
        <v>0.655975341796875</v>
      </c>
      <c r="H36" s="2">
        <v>-2.35900878906251E-8</v>
      </c>
      <c r="I36" s="1">
        <v>0.655975341796875</v>
      </c>
      <c r="J36" s="2">
        <v>-5.84716796875E-7</v>
      </c>
      <c r="K36" s="1">
        <v>0.655975341796875</v>
      </c>
      <c r="L36" s="2">
        <v>-7.0373535156250002E-7</v>
      </c>
      <c r="M36" s="1">
        <v>0.655975341796875</v>
      </c>
      <c r="N36" s="2">
        <v>-9.7930908203125001E-7</v>
      </c>
      <c r="O36" s="1">
        <v>0.655975341796875</v>
      </c>
      <c r="P36" s="2">
        <v>-6.3812255859375005E-7</v>
      </c>
    </row>
    <row r="37" spans="1:16" x14ac:dyDescent="0.25">
      <c r="A37" s="1">
        <v>0.660400390625</v>
      </c>
      <c r="B37" s="2">
        <v>1.8557739257812501E-6</v>
      </c>
      <c r="C37" s="1">
        <v>0.660400390625</v>
      </c>
      <c r="D37" s="2">
        <v>1.76361083984375E-6</v>
      </c>
      <c r="E37" s="1">
        <v>0.660400390625</v>
      </c>
      <c r="F37" s="2">
        <v>1.3565063476562501E-6</v>
      </c>
      <c r="G37" s="1">
        <v>0.660400390625</v>
      </c>
      <c r="H37" s="2">
        <v>4.5898437499999999E-7</v>
      </c>
      <c r="I37" s="1">
        <v>0.660400390625</v>
      </c>
      <c r="J37" s="2">
        <v>-1.11083984375E-8</v>
      </c>
      <c r="K37" s="1">
        <v>0.660400390625</v>
      </c>
      <c r="L37" s="2">
        <v>-1.1831665039062499E-7</v>
      </c>
      <c r="M37" s="1">
        <v>0.660400390625</v>
      </c>
      <c r="N37" s="2">
        <v>-3.0059814453124998E-7</v>
      </c>
      <c r="O37" s="1">
        <v>0.660400390625</v>
      </c>
      <c r="P37" s="2">
        <v>9.8205566406250104E-8</v>
      </c>
    </row>
    <row r="38" spans="1:16" x14ac:dyDescent="0.25">
      <c r="A38" s="1">
        <v>0.664825439453125</v>
      </c>
      <c r="B38" s="2">
        <v>2.03521728515625E-6</v>
      </c>
      <c r="C38" s="1">
        <v>0.664825439453125</v>
      </c>
      <c r="D38" s="2">
        <v>1.99249267578125E-6</v>
      </c>
      <c r="E38" s="1">
        <v>0.664825439453125</v>
      </c>
      <c r="F38" s="2">
        <v>1.7602539062500001E-6</v>
      </c>
      <c r="G38" s="1">
        <v>0.664825439453125</v>
      </c>
      <c r="H38" s="2">
        <v>9.4879150390624999E-7</v>
      </c>
      <c r="I38" s="1">
        <v>0.664825439453125</v>
      </c>
      <c r="J38" s="2">
        <v>5.9387207031250005E-7</v>
      </c>
      <c r="K38" s="1">
        <v>0.664825439453125</v>
      </c>
      <c r="L38" s="2">
        <v>4.8126220703124998E-7</v>
      </c>
      <c r="M38" s="1">
        <v>0.664825439453125</v>
      </c>
      <c r="N38" s="2">
        <v>4.4799804687500001E-7</v>
      </c>
      <c r="O38" s="1">
        <v>0.664825439453125</v>
      </c>
      <c r="P38" s="2">
        <v>8.5083007812499996E-7</v>
      </c>
    </row>
    <row r="39" spans="1:16" x14ac:dyDescent="0.25">
      <c r="A39" s="1">
        <v>0.66925048828125</v>
      </c>
      <c r="B39" s="2">
        <v>2.225341796875E-6</v>
      </c>
      <c r="C39" s="1">
        <v>0.66925048828125</v>
      </c>
      <c r="D39" s="2">
        <v>2.2360229492187501E-6</v>
      </c>
      <c r="E39" s="1">
        <v>0.66925048828125</v>
      </c>
      <c r="F39" s="2">
        <v>2.1899414062500001E-6</v>
      </c>
      <c r="G39" s="1">
        <v>0.66925048828125</v>
      </c>
      <c r="H39" s="2">
        <v>1.45233154296875E-6</v>
      </c>
      <c r="I39" s="1">
        <v>0.66925048828125</v>
      </c>
      <c r="J39" s="2">
        <v>1.21856689453125E-6</v>
      </c>
      <c r="K39" s="1">
        <v>0.66925048828125</v>
      </c>
      <c r="L39" s="2">
        <v>1.1129760742187501E-6</v>
      </c>
      <c r="M39" s="1">
        <v>0.66925048828125</v>
      </c>
      <c r="N39" s="2">
        <v>1.148681640625E-6</v>
      </c>
      <c r="O39" s="1">
        <v>0.66925048828125</v>
      </c>
      <c r="P39" s="2">
        <v>1.67083740234375E-6</v>
      </c>
    </row>
    <row r="40" spans="1:16" x14ac:dyDescent="0.25">
      <c r="A40" s="1">
        <v>0.673675537109375</v>
      </c>
      <c r="B40" s="2">
        <v>2.4243164062499999E-6</v>
      </c>
      <c r="C40" s="1">
        <v>0.673675537109375</v>
      </c>
      <c r="D40" s="2">
        <v>2.4920654296874999E-6</v>
      </c>
      <c r="E40" s="1">
        <v>0.673675537109375</v>
      </c>
      <c r="F40" s="2">
        <v>2.6446533203125E-6</v>
      </c>
      <c r="G40" s="1">
        <v>0.673675537109375</v>
      </c>
      <c r="H40" s="2">
        <v>1.9857788085937501E-6</v>
      </c>
      <c r="I40" s="1">
        <v>0.673675537109375</v>
      </c>
      <c r="J40" s="2">
        <v>1.8670654296874999E-6</v>
      </c>
      <c r="K40" s="1">
        <v>0.673675537109375</v>
      </c>
      <c r="L40" s="2">
        <v>1.78497314453125E-6</v>
      </c>
      <c r="M40" s="1">
        <v>0.673675537109375</v>
      </c>
      <c r="N40" s="2">
        <v>1.9677734374999999E-6</v>
      </c>
      <c r="O40" s="1">
        <v>0.673675537109375</v>
      </c>
      <c r="P40" s="2">
        <v>2.5305175781249998E-6</v>
      </c>
    </row>
    <row r="41" spans="1:16" x14ac:dyDescent="0.25">
      <c r="A41" s="1">
        <v>0.6781005859375</v>
      </c>
      <c r="B41" s="2">
        <v>2.6367187500000001E-6</v>
      </c>
      <c r="C41" s="1">
        <v>0.6781005859375</v>
      </c>
      <c r="D41" s="2">
        <v>2.7639770507812499E-6</v>
      </c>
      <c r="E41" s="1">
        <v>0.6781005859375</v>
      </c>
      <c r="F41" s="2">
        <v>3.1295776367187501E-6</v>
      </c>
      <c r="G41" s="1">
        <v>0.6781005859375</v>
      </c>
      <c r="H41" s="2">
        <v>2.5729370117187499E-6</v>
      </c>
      <c r="I41" s="1">
        <v>0.6781005859375</v>
      </c>
      <c r="J41" s="2">
        <v>2.54302978515625E-6</v>
      </c>
      <c r="K41" s="1">
        <v>0.6781005859375</v>
      </c>
      <c r="L41" s="2">
        <v>2.5088500976562502E-6</v>
      </c>
      <c r="M41" s="1">
        <v>0.6781005859375</v>
      </c>
      <c r="N41" s="2">
        <v>2.7520751953124999E-6</v>
      </c>
      <c r="O41" s="1">
        <v>0.6781005859375</v>
      </c>
      <c r="P41" s="2">
        <v>3.3685302734375002E-6</v>
      </c>
    </row>
    <row r="42" spans="1:16" x14ac:dyDescent="0.25">
      <c r="A42" s="1">
        <v>0.682525634765625</v>
      </c>
      <c r="B42" s="2">
        <v>2.8594970703125002E-6</v>
      </c>
      <c r="C42" s="1">
        <v>0.682525634765625</v>
      </c>
      <c r="D42" s="2">
        <v>3.0511474609375E-6</v>
      </c>
      <c r="E42" s="1">
        <v>0.682525634765625</v>
      </c>
      <c r="F42" s="2">
        <v>3.6376953125E-6</v>
      </c>
      <c r="G42" s="1">
        <v>0.682525634765625</v>
      </c>
      <c r="H42" s="2">
        <v>3.19305419921875E-6</v>
      </c>
      <c r="I42" s="1">
        <v>0.682525634765625</v>
      </c>
      <c r="J42" s="2">
        <v>3.2360839843749999E-6</v>
      </c>
      <c r="K42" s="1">
        <v>0.682525634765625</v>
      </c>
      <c r="L42" s="2">
        <v>3.2611083984374999E-6</v>
      </c>
      <c r="M42" s="1">
        <v>0.682525634765625</v>
      </c>
      <c r="N42" s="2">
        <v>3.6395263671875001E-6</v>
      </c>
      <c r="O42" s="1">
        <v>0.682525634765625</v>
      </c>
      <c r="P42" s="2">
        <v>4.2700195312499997E-6</v>
      </c>
    </row>
    <row r="43" spans="1:16" x14ac:dyDescent="0.25">
      <c r="A43" s="1">
        <v>0.68695068359375</v>
      </c>
      <c r="B43" s="2">
        <v>3.0957031250000001E-6</v>
      </c>
      <c r="C43" s="1">
        <v>0.68695068359375</v>
      </c>
      <c r="D43" s="2">
        <v>3.3532714843750002E-6</v>
      </c>
      <c r="E43" s="1">
        <v>0.68695068359375</v>
      </c>
      <c r="F43" s="2">
        <v>4.1778564453124998E-6</v>
      </c>
      <c r="G43" s="1">
        <v>0.68695068359375</v>
      </c>
      <c r="H43" s="2">
        <v>3.82232666015625E-6</v>
      </c>
      <c r="I43" s="1">
        <v>0.68695068359375</v>
      </c>
      <c r="J43" s="2">
        <v>3.9712524414062499E-6</v>
      </c>
      <c r="K43" s="1">
        <v>0.68695068359375</v>
      </c>
      <c r="L43" s="2">
        <v>4.0606689453125004E-6</v>
      </c>
      <c r="M43" s="1">
        <v>0.68695068359375</v>
      </c>
      <c r="N43" s="2">
        <v>4.4985961914062504E-6</v>
      </c>
      <c r="O43" s="1">
        <v>0.68695068359375</v>
      </c>
      <c r="P43" s="2">
        <v>5.2642822265624996E-6</v>
      </c>
    </row>
    <row r="44" spans="1:16" x14ac:dyDescent="0.25">
      <c r="A44" s="1">
        <v>0.691375732421875</v>
      </c>
      <c r="B44" s="2">
        <v>3.3447265625000001E-6</v>
      </c>
      <c r="C44" s="1">
        <v>0.691375732421875</v>
      </c>
      <c r="D44" s="2">
        <v>3.67279052734375E-6</v>
      </c>
      <c r="E44" s="1">
        <v>0.691375732421875</v>
      </c>
      <c r="F44" s="2">
        <v>4.7515869140625002E-6</v>
      </c>
      <c r="G44" s="1">
        <v>0.691375732421875</v>
      </c>
      <c r="H44" s="2">
        <v>4.4705200195312503E-6</v>
      </c>
      <c r="I44" s="1">
        <v>0.691375732421875</v>
      </c>
      <c r="J44" s="2">
        <v>4.7485351562499996E-6</v>
      </c>
      <c r="K44" s="1">
        <v>0.691375732421875</v>
      </c>
      <c r="L44" s="2">
        <v>4.8858642578124998E-6</v>
      </c>
      <c r="M44" s="1">
        <v>0.691375732421875</v>
      </c>
      <c r="N44" s="2">
        <v>5.4473876953124998E-6</v>
      </c>
      <c r="O44" s="1">
        <v>0.691375732421875</v>
      </c>
      <c r="P44" s="2">
        <v>6.2377929687499999E-6</v>
      </c>
    </row>
    <row r="45" spans="1:16" x14ac:dyDescent="0.25">
      <c r="A45" s="1">
        <v>0.69580078125</v>
      </c>
      <c r="B45" s="2">
        <v>3.6080932617187501E-6</v>
      </c>
      <c r="C45" s="1">
        <v>0.69580078125</v>
      </c>
      <c r="D45" s="2">
        <v>4.0100097656249997E-6</v>
      </c>
      <c r="E45" s="1">
        <v>0.69580078125</v>
      </c>
      <c r="F45" s="2">
        <v>5.352783203125E-6</v>
      </c>
      <c r="G45" s="1">
        <v>0.69580078125</v>
      </c>
      <c r="H45" s="2">
        <v>5.1696777343749998E-6</v>
      </c>
      <c r="I45" s="1">
        <v>0.69580078125</v>
      </c>
      <c r="J45" s="2">
        <v>5.5694580078124999E-6</v>
      </c>
      <c r="K45" s="1">
        <v>0.69580078125</v>
      </c>
      <c r="L45" s="2">
        <v>5.7434082031250002E-6</v>
      </c>
      <c r="M45" s="1">
        <v>0.69580078125</v>
      </c>
      <c r="N45" s="2">
        <v>6.4239501953124998E-6</v>
      </c>
      <c r="O45" s="1">
        <v>0.69580078125</v>
      </c>
      <c r="P45" s="2">
        <v>7.2601318359375E-6</v>
      </c>
    </row>
    <row r="46" spans="1:16" x14ac:dyDescent="0.25">
      <c r="A46" s="1">
        <v>0.700225830078125</v>
      </c>
      <c r="B46" s="2">
        <v>3.8830566406249998E-6</v>
      </c>
      <c r="C46" s="1">
        <v>0.700225830078125</v>
      </c>
      <c r="D46" s="2">
        <v>4.3606567382812497E-6</v>
      </c>
      <c r="E46" s="1">
        <v>0.700225830078125</v>
      </c>
      <c r="F46" s="2">
        <v>5.9783935546874997E-6</v>
      </c>
      <c r="G46" s="1">
        <v>0.700225830078125</v>
      </c>
      <c r="H46" s="2">
        <v>5.9082031249999998E-6</v>
      </c>
      <c r="I46" s="1">
        <v>0.700225830078125</v>
      </c>
      <c r="J46" s="2">
        <v>6.4270019531250003E-6</v>
      </c>
      <c r="K46" s="1">
        <v>0.700225830078125</v>
      </c>
      <c r="L46" s="2">
        <v>6.6192626953125003E-6</v>
      </c>
      <c r="M46" s="1">
        <v>0.700225830078125</v>
      </c>
      <c r="N46" s="2">
        <v>7.4066162109375E-6</v>
      </c>
      <c r="O46" s="1">
        <v>0.700225830078125</v>
      </c>
      <c r="P46" s="2">
        <v>8.3923339843750007E-6</v>
      </c>
    </row>
    <row r="47" spans="1:16" x14ac:dyDescent="0.25">
      <c r="A47" s="1">
        <v>0.70465087890625</v>
      </c>
      <c r="B47" s="2">
        <v>4.1699218750000003E-6</v>
      </c>
      <c r="C47" s="1">
        <v>0.70465087890625</v>
      </c>
      <c r="D47" s="2">
        <v>4.7332763671874996E-6</v>
      </c>
      <c r="E47" s="1">
        <v>0.70465087890625</v>
      </c>
      <c r="F47" s="2">
        <v>6.6314697265624998E-6</v>
      </c>
      <c r="G47" s="1">
        <v>0.70465087890625</v>
      </c>
      <c r="H47" s="2">
        <v>6.683349609375E-6</v>
      </c>
      <c r="I47" s="1">
        <v>0.70465087890625</v>
      </c>
      <c r="J47" s="2">
        <v>7.3242187499999997E-6</v>
      </c>
      <c r="K47" s="1">
        <v>0.70465087890625</v>
      </c>
      <c r="L47" s="2">
        <v>7.5317382812499997E-6</v>
      </c>
      <c r="M47" s="1">
        <v>0.70465087890625</v>
      </c>
      <c r="N47" s="2">
        <v>8.4960937499999994E-6</v>
      </c>
      <c r="O47" s="1">
        <v>0.70465087890625</v>
      </c>
      <c r="P47" s="2">
        <v>9.5275878906249993E-6</v>
      </c>
    </row>
    <row r="48" spans="1:16" x14ac:dyDescent="0.25">
      <c r="A48" s="1">
        <v>0.709075927734375</v>
      </c>
      <c r="B48" s="2">
        <v>4.4677734375000001E-6</v>
      </c>
      <c r="C48" s="1">
        <v>0.709075927734375</v>
      </c>
      <c r="D48" s="2">
        <v>5.1086425781249998E-6</v>
      </c>
      <c r="E48" s="1">
        <v>0.709075927734375</v>
      </c>
      <c r="F48" s="2">
        <v>7.3120117187500002E-6</v>
      </c>
      <c r="G48" s="1">
        <v>0.709075927734375</v>
      </c>
      <c r="H48" s="2">
        <v>7.4584960937500002E-6</v>
      </c>
      <c r="I48" s="1">
        <v>0.709075927734375</v>
      </c>
      <c r="J48" s="2">
        <v>8.2519531249999992E-6</v>
      </c>
      <c r="K48" s="1">
        <v>0.709075927734375</v>
      </c>
      <c r="L48" s="2">
        <v>8.4808349609374994E-6</v>
      </c>
      <c r="M48" s="1">
        <v>0.709075927734375</v>
      </c>
      <c r="N48" s="2">
        <v>9.5397949218749997E-6</v>
      </c>
      <c r="O48" s="1">
        <v>0.709075927734375</v>
      </c>
      <c r="P48" s="2">
        <v>1.06781005859375E-5</v>
      </c>
    </row>
    <row r="49" spans="1:16" x14ac:dyDescent="0.25">
      <c r="A49" s="1">
        <v>0.7135009765625</v>
      </c>
      <c r="B49" s="2">
        <v>4.7760009765625E-6</v>
      </c>
      <c r="C49" s="1">
        <v>0.7135009765625</v>
      </c>
      <c r="D49" s="2">
        <v>5.4962158203125003E-6</v>
      </c>
      <c r="E49" s="1">
        <v>0.7135009765625</v>
      </c>
      <c r="F49" s="2">
        <v>8.0108642578125003E-6</v>
      </c>
      <c r="G49" s="1">
        <v>0.7135009765625</v>
      </c>
      <c r="H49" s="2">
        <v>8.2550048828125006E-6</v>
      </c>
      <c r="I49" s="1">
        <v>0.7135009765625</v>
      </c>
      <c r="J49" s="2">
        <v>9.2132568359375001E-6</v>
      </c>
      <c r="K49" s="1">
        <v>0.7135009765625</v>
      </c>
      <c r="L49" s="2">
        <v>9.4787597656249996E-6</v>
      </c>
      <c r="M49" s="1">
        <v>0.7135009765625</v>
      </c>
      <c r="N49" s="2">
        <v>1.07177734375E-5</v>
      </c>
      <c r="O49" s="1">
        <v>0.7135009765625</v>
      </c>
      <c r="P49" s="2">
        <v>1.19232177734375E-5</v>
      </c>
    </row>
    <row r="50" spans="1:16" x14ac:dyDescent="0.25">
      <c r="A50" s="1">
        <v>0.717926025390625</v>
      </c>
      <c r="B50" s="2">
        <v>5.0811767578125003E-6</v>
      </c>
      <c r="C50" s="1">
        <v>0.717926025390625</v>
      </c>
      <c r="D50" s="2">
        <v>5.8868408203124996E-6</v>
      </c>
      <c r="E50" s="1">
        <v>0.717926025390625</v>
      </c>
      <c r="F50" s="2">
        <v>8.7249755859374996E-6</v>
      </c>
      <c r="G50" s="1">
        <v>0.717926025390625</v>
      </c>
      <c r="H50" s="2">
        <v>9.0789794921874996E-6</v>
      </c>
      <c r="I50" s="1">
        <v>0.717926025390625</v>
      </c>
      <c r="J50" s="2">
        <v>1.0189819335937499E-5</v>
      </c>
      <c r="K50" s="1">
        <v>0.717926025390625</v>
      </c>
      <c r="L50" s="2">
        <v>1.051025390625E-5</v>
      </c>
      <c r="M50" s="1">
        <v>0.717926025390625</v>
      </c>
      <c r="N50" s="2">
        <v>1.18560791015625E-5</v>
      </c>
      <c r="O50" s="1">
        <v>0.717926025390625</v>
      </c>
      <c r="P50" s="2">
        <v>1.3238525390625001E-5</v>
      </c>
    </row>
    <row r="51" spans="1:16" x14ac:dyDescent="0.25">
      <c r="A51" s="1">
        <v>0.72235107421875</v>
      </c>
      <c r="B51" s="2">
        <v>5.3894042968750002E-6</v>
      </c>
      <c r="C51" s="1">
        <v>0.72235107421875</v>
      </c>
      <c r="D51" s="2">
        <v>6.2774658203124998E-6</v>
      </c>
      <c r="E51" s="1">
        <v>0.72235107421875</v>
      </c>
      <c r="F51" s="2">
        <v>9.4482421874999996E-6</v>
      </c>
      <c r="G51" s="1">
        <v>0.72235107421875</v>
      </c>
      <c r="H51" s="2">
        <v>9.9365234375E-6</v>
      </c>
      <c r="I51" s="1">
        <v>0.72235107421875</v>
      </c>
      <c r="J51" s="2">
        <v>1.11846923828125E-5</v>
      </c>
      <c r="K51" s="1">
        <v>0.72235107421875</v>
      </c>
      <c r="L51" s="2">
        <v>1.158447265625E-5</v>
      </c>
      <c r="M51" s="1">
        <v>0.72235107421875</v>
      </c>
      <c r="N51" s="2">
        <v>1.30889892578125E-5</v>
      </c>
      <c r="O51" s="1">
        <v>0.72235107421875</v>
      </c>
      <c r="P51" s="2">
        <v>1.45355224609375E-5</v>
      </c>
    </row>
    <row r="52" spans="1:16" x14ac:dyDescent="0.25">
      <c r="A52" s="1">
        <v>0.726776123046875</v>
      </c>
      <c r="B52" s="2">
        <v>5.6884765625000003E-6</v>
      </c>
      <c r="C52" s="1">
        <v>0.726776123046875</v>
      </c>
      <c r="D52" s="2">
        <v>6.6650390625000003E-6</v>
      </c>
      <c r="E52" s="1">
        <v>0.726776123046875</v>
      </c>
      <c r="F52" s="2">
        <v>1.01806640625E-5</v>
      </c>
      <c r="G52" s="1">
        <v>0.726776123046875</v>
      </c>
      <c r="H52" s="2">
        <v>1.0809326171875E-5</v>
      </c>
      <c r="I52" s="1">
        <v>0.726776123046875</v>
      </c>
      <c r="J52" s="2">
        <v>1.219482421875E-5</v>
      </c>
      <c r="K52" s="1">
        <v>0.726776123046875</v>
      </c>
      <c r="L52" s="2">
        <v>1.26708984375E-5</v>
      </c>
      <c r="M52" s="1">
        <v>0.726776123046875</v>
      </c>
      <c r="N52" s="2">
        <v>1.431884765625E-5</v>
      </c>
      <c r="O52" s="1">
        <v>0.726776123046875</v>
      </c>
      <c r="P52" s="2">
        <v>1.5884399414062499E-5</v>
      </c>
    </row>
    <row r="53" spans="1:16" x14ac:dyDescent="0.25">
      <c r="A53" s="1">
        <v>0.731201171875</v>
      </c>
      <c r="B53" s="2">
        <v>5.9844970703124999E-6</v>
      </c>
      <c r="C53" s="1">
        <v>0.731201171875</v>
      </c>
      <c r="D53" s="2">
        <v>7.0465087890624998E-6</v>
      </c>
      <c r="E53" s="1">
        <v>0.731201171875</v>
      </c>
      <c r="F53" s="2">
        <v>1.09100341796875E-5</v>
      </c>
      <c r="G53" s="1">
        <v>0.731201171875</v>
      </c>
      <c r="H53" s="2">
        <v>1.1663818359375E-5</v>
      </c>
      <c r="I53" s="1">
        <v>0.731201171875</v>
      </c>
      <c r="J53" s="2">
        <v>1.3214111328125E-5</v>
      </c>
      <c r="K53" s="1">
        <v>0.731201171875</v>
      </c>
      <c r="L53" s="2">
        <v>1.3760375976562501E-5</v>
      </c>
      <c r="M53" s="1">
        <v>0.731201171875</v>
      </c>
      <c r="N53" s="2">
        <v>1.5588378906250001E-5</v>
      </c>
      <c r="O53" s="1">
        <v>0.731201171875</v>
      </c>
      <c r="P53" s="2">
        <v>1.7303466796874998E-5</v>
      </c>
    </row>
    <row r="54" spans="1:16" x14ac:dyDescent="0.25">
      <c r="A54" s="1">
        <v>0.735626220703125</v>
      </c>
      <c r="B54" s="2">
        <v>6.2622070312499998E-6</v>
      </c>
      <c r="C54" s="1">
        <v>0.735626220703125</v>
      </c>
      <c r="D54" s="2">
        <v>7.4188232421875003E-6</v>
      </c>
      <c r="E54" s="1">
        <v>0.735626220703125</v>
      </c>
      <c r="F54" s="2">
        <v>1.1633300781249999E-5</v>
      </c>
      <c r="G54" s="1">
        <v>0.735626220703125</v>
      </c>
      <c r="H54" s="2">
        <v>1.25091552734375E-5</v>
      </c>
      <c r="I54" s="1">
        <v>0.735626220703125</v>
      </c>
      <c r="J54" s="2">
        <v>1.42547607421875E-5</v>
      </c>
      <c r="K54" s="1">
        <v>0.735626220703125</v>
      </c>
      <c r="L54" s="2">
        <v>1.48590087890625E-5</v>
      </c>
      <c r="M54" s="1">
        <v>0.735626220703125</v>
      </c>
      <c r="N54" s="2">
        <v>1.69158935546875E-5</v>
      </c>
      <c r="O54" s="1">
        <v>0.735626220703125</v>
      </c>
      <c r="P54" s="2">
        <v>1.8777465820312499E-5</v>
      </c>
    </row>
    <row r="55" spans="1:16" x14ac:dyDescent="0.25">
      <c r="A55" s="1">
        <v>0.74005126953125</v>
      </c>
      <c r="B55" s="2">
        <v>6.5277099609375002E-6</v>
      </c>
      <c r="C55" s="1">
        <v>0.74005126953125</v>
      </c>
      <c r="D55" s="2">
        <v>7.7728271484374994E-6</v>
      </c>
      <c r="E55" s="1">
        <v>0.74005126953125</v>
      </c>
      <c r="F55" s="2">
        <v>1.2344360351562501E-5</v>
      </c>
      <c r="G55" s="1">
        <v>0.74005126953125</v>
      </c>
      <c r="H55" s="2">
        <v>1.336669921875E-5</v>
      </c>
      <c r="I55" s="1">
        <v>0.74005126953125</v>
      </c>
      <c r="J55" s="2">
        <v>1.5301513671874999E-5</v>
      </c>
      <c r="K55" s="1">
        <v>0.74005126953125</v>
      </c>
      <c r="L55" s="2">
        <v>1.5960693359375001E-5</v>
      </c>
      <c r="M55" s="1">
        <v>0.74005126953125</v>
      </c>
      <c r="N55" s="2">
        <v>1.8194580078124999E-5</v>
      </c>
      <c r="O55" s="1">
        <v>0.74005126953125</v>
      </c>
      <c r="P55" s="2">
        <v>2.0205688476562501E-5</v>
      </c>
    </row>
    <row r="56" spans="1:16" x14ac:dyDescent="0.25">
      <c r="A56" s="1">
        <v>0.744476318359375</v>
      </c>
      <c r="B56" s="2">
        <v>6.7749023437500001E-6</v>
      </c>
      <c r="C56" s="1">
        <v>0.744476318359375</v>
      </c>
      <c r="D56" s="2">
        <v>8.1054687500000001E-6</v>
      </c>
      <c r="E56" s="1">
        <v>0.744476318359375</v>
      </c>
      <c r="F56" s="2">
        <v>1.3031005859375E-5</v>
      </c>
      <c r="G56" s="1">
        <v>0.744476318359375</v>
      </c>
      <c r="H56" s="2">
        <v>1.4227294921875E-5</v>
      </c>
      <c r="I56" s="1">
        <v>0.744476318359375</v>
      </c>
      <c r="J56" s="2">
        <v>1.6360473632812501E-5</v>
      </c>
      <c r="K56" s="1">
        <v>0.744476318359375</v>
      </c>
      <c r="L56" s="2">
        <v>1.7062377929687501E-5</v>
      </c>
      <c r="M56" s="1">
        <v>0.744476318359375</v>
      </c>
      <c r="N56" s="2">
        <v>1.9580078124999998E-5</v>
      </c>
      <c r="O56" s="1">
        <v>0.744476318359375</v>
      </c>
      <c r="P56" s="2">
        <v>2.1710205078125001E-5</v>
      </c>
    </row>
    <row r="57" spans="1:16" x14ac:dyDescent="0.25">
      <c r="A57" s="1">
        <v>0.7489013671875</v>
      </c>
      <c r="B57" s="2">
        <v>7.0037841796875003E-6</v>
      </c>
      <c r="C57" s="1">
        <v>0.7489013671875</v>
      </c>
      <c r="D57" s="2">
        <v>8.4228515625000007E-6</v>
      </c>
      <c r="E57" s="1">
        <v>0.7489013671875</v>
      </c>
      <c r="F57" s="2">
        <v>1.3699340820312501E-5</v>
      </c>
      <c r="G57" s="1">
        <v>0.7489013671875</v>
      </c>
      <c r="H57" s="2">
        <v>1.5063476562499999E-5</v>
      </c>
      <c r="I57" s="1">
        <v>0.7489013671875</v>
      </c>
      <c r="J57" s="2">
        <v>1.74163818359375E-5</v>
      </c>
      <c r="K57" s="1">
        <v>0.7489013671875</v>
      </c>
      <c r="L57" s="2">
        <v>1.8176269531250001E-5</v>
      </c>
      <c r="M57" s="1">
        <v>0.7489013671875</v>
      </c>
      <c r="N57" s="2">
        <v>2.08892822265625E-5</v>
      </c>
      <c r="O57" s="1">
        <v>0.7489013671875</v>
      </c>
      <c r="P57" s="2">
        <v>2.3272705078124998E-5</v>
      </c>
    </row>
    <row r="58" spans="1:16" x14ac:dyDescent="0.25">
      <c r="A58" s="1">
        <v>0.753326416015625</v>
      </c>
      <c r="B58" s="2">
        <v>7.21435546875E-6</v>
      </c>
      <c r="C58" s="1">
        <v>0.753326416015625</v>
      </c>
      <c r="D58" s="2">
        <v>8.7158203125000006E-6</v>
      </c>
      <c r="E58" s="1">
        <v>0.753326416015625</v>
      </c>
      <c r="F58" s="2">
        <v>1.43341064453125E-5</v>
      </c>
      <c r="G58" s="1">
        <v>0.753326416015625</v>
      </c>
      <c r="H58" s="2">
        <v>1.5859985351562502E-5</v>
      </c>
      <c r="I58" s="1">
        <v>0.753326416015625</v>
      </c>
      <c r="J58" s="2">
        <v>1.84539794921875E-5</v>
      </c>
      <c r="K58" s="1">
        <v>0.753326416015625</v>
      </c>
      <c r="L58" s="2">
        <v>1.9287109375E-5</v>
      </c>
      <c r="M58" s="1">
        <v>0.753326416015625</v>
      </c>
      <c r="N58" s="2">
        <v>2.2271728515625E-5</v>
      </c>
      <c r="O58" s="1">
        <v>0.753326416015625</v>
      </c>
      <c r="P58" s="2">
        <v>2.4777221679687499E-5</v>
      </c>
    </row>
    <row r="59" spans="1:16" x14ac:dyDescent="0.25">
      <c r="A59" s="1">
        <v>0.75775146484375</v>
      </c>
      <c r="B59" s="2">
        <v>7.4005126953124998E-6</v>
      </c>
      <c r="C59" s="1">
        <v>0.75775146484375</v>
      </c>
      <c r="D59" s="2">
        <v>8.9843749999999998E-6</v>
      </c>
      <c r="E59" s="1">
        <v>0.75775146484375</v>
      </c>
      <c r="F59" s="2">
        <v>1.4935302734375E-5</v>
      </c>
      <c r="G59" s="1">
        <v>0.75775146484375</v>
      </c>
      <c r="H59" s="2">
        <v>1.6619873046874999E-5</v>
      </c>
      <c r="I59" s="1">
        <v>0.75775146484375</v>
      </c>
      <c r="J59" s="2">
        <v>1.9464111328125001E-5</v>
      </c>
      <c r="K59" s="1">
        <v>0.75775146484375</v>
      </c>
      <c r="L59" s="2">
        <v>2.0391845703125E-5</v>
      </c>
      <c r="M59" s="1">
        <v>0.75775146484375</v>
      </c>
      <c r="N59" s="2">
        <v>2.3602294921874999E-5</v>
      </c>
      <c r="O59" s="1">
        <v>0.75775146484375</v>
      </c>
      <c r="P59" s="2">
        <v>2.6312255859374999E-5</v>
      </c>
    </row>
    <row r="60" spans="1:16" x14ac:dyDescent="0.25">
      <c r="A60" s="1">
        <v>0.762176513671875</v>
      </c>
      <c r="B60" s="2">
        <v>7.5622558593749998E-6</v>
      </c>
      <c r="C60" s="1">
        <v>0.762176513671875</v>
      </c>
      <c r="D60" s="2">
        <v>9.2224121093750007E-6</v>
      </c>
      <c r="E60" s="1">
        <v>0.762176513671875</v>
      </c>
      <c r="F60" s="2">
        <v>1.5496826171875001E-5</v>
      </c>
      <c r="G60" s="1">
        <v>0.762176513671875</v>
      </c>
      <c r="H60" s="2">
        <v>1.7367553710937502E-5</v>
      </c>
      <c r="I60" s="1">
        <v>0.762176513671875</v>
      </c>
      <c r="J60" s="2">
        <v>2.0446777343750001E-5</v>
      </c>
      <c r="K60" s="1">
        <v>0.762176513671875</v>
      </c>
      <c r="L60" s="2">
        <v>2.14752197265625E-5</v>
      </c>
      <c r="M60" s="1">
        <v>0.762176513671875</v>
      </c>
      <c r="N60" s="2">
        <v>2.4969482421875001E-5</v>
      </c>
      <c r="O60" s="1">
        <v>0.762176513671875</v>
      </c>
      <c r="P60" s="2">
        <v>2.7908325195312499E-5</v>
      </c>
    </row>
    <row r="61" spans="1:16" x14ac:dyDescent="0.25">
      <c r="A61" s="1">
        <v>0.7666015625</v>
      </c>
      <c r="B61" s="2">
        <v>7.7087402343749997E-6</v>
      </c>
      <c r="C61" s="1">
        <v>0.7666015625</v>
      </c>
      <c r="D61" s="2">
        <v>9.4390869140625006E-6</v>
      </c>
      <c r="E61" s="1">
        <v>0.7666015625</v>
      </c>
      <c r="F61" s="2">
        <v>1.6015625000000001E-5</v>
      </c>
      <c r="G61" s="1">
        <v>0.7666015625</v>
      </c>
      <c r="H61" s="2">
        <v>1.80877685546875E-5</v>
      </c>
      <c r="I61" s="1">
        <v>0.7666015625</v>
      </c>
      <c r="J61" s="2">
        <v>2.13836669921875E-5</v>
      </c>
      <c r="K61" s="1">
        <v>0.7666015625</v>
      </c>
      <c r="L61" s="2">
        <v>2.252197265625E-5</v>
      </c>
      <c r="M61" s="1">
        <v>0.7666015625</v>
      </c>
      <c r="N61" s="2">
        <v>2.6318359375000002E-5</v>
      </c>
      <c r="O61" s="1">
        <v>0.7666015625</v>
      </c>
      <c r="P61" s="2">
        <v>2.9479980468749999E-5</v>
      </c>
    </row>
    <row r="62" spans="1:16" x14ac:dyDescent="0.25">
      <c r="A62" s="1">
        <v>0.771026611328125</v>
      </c>
      <c r="B62" s="2">
        <v>7.8338623046874995E-6</v>
      </c>
      <c r="C62" s="1">
        <v>0.771026611328125</v>
      </c>
      <c r="D62" s="2">
        <v>9.6313476562499997E-6</v>
      </c>
      <c r="E62" s="1">
        <v>0.771026611328125</v>
      </c>
      <c r="F62" s="2">
        <v>1.6494750976562499E-5</v>
      </c>
      <c r="G62" s="1">
        <v>0.771026611328125</v>
      </c>
      <c r="H62" s="2">
        <v>1.8756103515625001E-5</v>
      </c>
      <c r="I62" s="1">
        <v>0.771026611328125</v>
      </c>
      <c r="J62" s="2">
        <v>2.2290039062500002E-5</v>
      </c>
      <c r="K62" s="1">
        <v>0.771026611328125</v>
      </c>
      <c r="L62" s="2">
        <v>2.35321044921875E-5</v>
      </c>
      <c r="M62" s="1">
        <v>0.771026611328125</v>
      </c>
      <c r="N62" s="2">
        <v>2.7618408203125001E-5</v>
      </c>
      <c r="O62" s="1">
        <v>0.771026611328125</v>
      </c>
      <c r="P62" s="2">
        <v>3.1015014648437499E-5</v>
      </c>
    </row>
    <row r="63" spans="1:16" x14ac:dyDescent="0.25">
      <c r="A63" s="1">
        <v>0.77545166015625</v>
      </c>
      <c r="B63" s="2">
        <v>7.9406738281249996E-6</v>
      </c>
      <c r="C63" s="1">
        <v>0.77545166015625</v>
      </c>
      <c r="D63" s="2">
        <v>9.7961425781250002E-6</v>
      </c>
      <c r="E63" s="1">
        <v>0.77545166015625</v>
      </c>
      <c r="F63" s="2">
        <v>1.6928100585937499E-5</v>
      </c>
      <c r="G63" s="1">
        <v>0.77545166015625</v>
      </c>
      <c r="H63" s="2">
        <v>1.9363403320312499E-5</v>
      </c>
      <c r="I63" s="1">
        <v>0.77545166015625</v>
      </c>
      <c r="J63" s="2">
        <v>2.3159790039062501E-5</v>
      </c>
      <c r="K63" s="1">
        <v>0.77545166015625</v>
      </c>
      <c r="L63" s="2">
        <v>2.4499511718749999E-5</v>
      </c>
      <c r="M63" s="1">
        <v>0.77545166015625</v>
      </c>
      <c r="N63" s="2">
        <v>2.8964233398437502E-5</v>
      </c>
      <c r="O63" s="1">
        <v>0.77545166015625</v>
      </c>
      <c r="P63" s="2">
        <v>3.2592773437500002E-5</v>
      </c>
    </row>
    <row r="64" spans="1:16" x14ac:dyDescent="0.25">
      <c r="A64" s="1">
        <v>0.779876708984375</v>
      </c>
      <c r="B64" s="2">
        <v>8.0322265624999997E-6</v>
      </c>
      <c r="C64" s="1">
        <v>0.779876708984375</v>
      </c>
      <c r="D64" s="2">
        <v>9.9395751953124997E-6</v>
      </c>
      <c r="E64" s="1">
        <v>0.779876708984375</v>
      </c>
      <c r="F64" s="2">
        <v>1.7315673828125E-5</v>
      </c>
      <c r="G64" s="1">
        <v>0.779876708984375</v>
      </c>
      <c r="H64" s="2">
        <v>1.993408203125E-5</v>
      </c>
      <c r="I64" s="1">
        <v>0.779876708984375</v>
      </c>
      <c r="J64" s="2">
        <v>2.39990234375E-5</v>
      </c>
      <c r="K64" s="1">
        <v>0.779876708984375</v>
      </c>
      <c r="L64" s="2">
        <v>2.54150390625E-5</v>
      </c>
      <c r="M64" s="1">
        <v>0.779876708984375</v>
      </c>
      <c r="N64" s="2">
        <v>3.0206298828125E-5</v>
      </c>
      <c r="O64" s="1">
        <v>0.779876708984375</v>
      </c>
      <c r="P64" s="2">
        <v>3.4149169921875E-5</v>
      </c>
    </row>
    <row r="65" spans="1:16" x14ac:dyDescent="0.25">
      <c r="A65" s="1">
        <v>0.7843017578125</v>
      </c>
      <c r="B65" s="2">
        <v>8.1054687500000001E-6</v>
      </c>
      <c r="C65" s="1">
        <v>0.7843017578125</v>
      </c>
      <c r="D65" s="2">
        <v>1.00616455078125E-5</v>
      </c>
      <c r="E65" s="1">
        <v>0.7843017578125</v>
      </c>
      <c r="F65" s="2">
        <v>1.76605224609375E-5</v>
      </c>
      <c r="G65" s="1">
        <v>0.7843017578125</v>
      </c>
      <c r="H65" s="2">
        <v>2.0477294921875001E-5</v>
      </c>
      <c r="I65" s="1">
        <v>0.7843017578125</v>
      </c>
      <c r="J65" s="2">
        <v>2.47955322265625E-5</v>
      </c>
      <c r="K65" s="1">
        <v>0.7843017578125</v>
      </c>
      <c r="L65" s="2">
        <v>2.6300048828125E-5</v>
      </c>
      <c r="M65" s="1">
        <v>0.7843017578125</v>
      </c>
      <c r="N65" s="2">
        <v>3.1494140625000001E-5</v>
      </c>
      <c r="O65" s="1">
        <v>0.7843017578125</v>
      </c>
      <c r="P65" s="2">
        <v>3.5635375976562499E-5</v>
      </c>
    </row>
    <row r="66" spans="1:16" x14ac:dyDescent="0.25">
      <c r="A66" s="1">
        <v>0.788726806640625</v>
      </c>
      <c r="B66" s="2">
        <v>8.1665039062500001E-6</v>
      </c>
      <c r="C66" s="1">
        <v>0.788726806640625</v>
      </c>
      <c r="D66" s="2">
        <v>1.01654052734375E-5</v>
      </c>
      <c r="E66" s="1">
        <v>0.788726806640625</v>
      </c>
      <c r="F66" s="2">
        <v>1.79656982421875E-5</v>
      </c>
      <c r="G66" s="1">
        <v>0.788726806640625</v>
      </c>
      <c r="H66" s="2">
        <v>2.0986938476562499E-5</v>
      </c>
      <c r="I66" s="1">
        <v>0.788726806640625</v>
      </c>
      <c r="J66" s="2">
        <v>2.5555419921875001E-5</v>
      </c>
      <c r="K66" s="1">
        <v>0.788726806640625</v>
      </c>
      <c r="L66" s="2">
        <v>2.716064453125E-5</v>
      </c>
      <c r="M66" s="1">
        <v>0.788726806640625</v>
      </c>
      <c r="N66" s="2">
        <v>3.2662963867187501E-5</v>
      </c>
      <c r="O66" s="1">
        <v>0.788726806640625</v>
      </c>
      <c r="P66" s="2">
        <v>3.7136840820312503E-5</v>
      </c>
    </row>
    <row r="67" spans="1:16" x14ac:dyDescent="0.25">
      <c r="A67" s="1">
        <v>0.79315185546875</v>
      </c>
      <c r="B67" s="2">
        <v>8.2183837890624995E-6</v>
      </c>
      <c r="C67" s="1">
        <v>0.79315185546875</v>
      </c>
      <c r="D67" s="2">
        <v>1.0250854492187499E-5</v>
      </c>
      <c r="E67" s="1">
        <v>0.79315185546875</v>
      </c>
      <c r="F67" s="2">
        <v>1.8234252929687501E-5</v>
      </c>
      <c r="G67" s="1">
        <v>0.79315185546875</v>
      </c>
      <c r="H67" s="2">
        <v>2.1432495117187501E-5</v>
      </c>
      <c r="I67" s="1">
        <v>0.79315185546875</v>
      </c>
      <c r="J67" s="2">
        <v>2.6275634765625E-5</v>
      </c>
      <c r="K67" s="1">
        <v>0.79315185546875</v>
      </c>
      <c r="L67" s="2">
        <v>2.7987670898437501E-5</v>
      </c>
      <c r="M67" s="1">
        <v>0.79315185546875</v>
      </c>
      <c r="N67" s="2">
        <v>3.3880615234375002E-5</v>
      </c>
      <c r="O67" s="1">
        <v>0.79315185546875</v>
      </c>
      <c r="P67" s="2">
        <v>3.8653564453124998E-5</v>
      </c>
    </row>
    <row r="68" spans="1:16" x14ac:dyDescent="0.25">
      <c r="A68" s="1">
        <v>0.797576904296875</v>
      </c>
      <c r="B68" s="2">
        <v>8.2550048828125006E-6</v>
      </c>
      <c r="C68" s="1">
        <v>0.797576904296875</v>
      </c>
      <c r="D68" s="2">
        <v>1.03179931640625E-5</v>
      </c>
      <c r="E68" s="1">
        <v>0.797576904296875</v>
      </c>
      <c r="F68" s="2">
        <v>1.845703125E-5</v>
      </c>
      <c r="G68" s="1">
        <v>0.797576904296875</v>
      </c>
      <c r="H68" s="2">
        <v>2.1823120117187499E-5</v>
      </c>
      <c r="I68" s="1">
        <v>0.797576904296875</v>
      </c>
      <c r="J68" s="2">
        <v>2.6937866210937501E-5</v>
      </c>
      <c r="K68" s="1">
        <v>0.797576904296875</v>
      </c>
      <c r="L68" s="2">
        <v>2.87628173828125E-5</v>
      </c>
      <c r="M68" s="1">
        <v>0.797576904296875</v>
      </c>
      <c r="N68" s="2">
        <v>3.4997558593750001E-5</v>
      </c>
      <c r="O68" s="1">
        <v>0.797576904296875</v>
      </c>
      <c r="P68" s="2">
        <v>4.0090942382812503E-5</v>
      </c>
    </row>
    <row r="69" spans="1:16" x14ac:dyDescent="0.25">
      <c r="A69" s="1">
        <v>0.802001953125</v>
      </c>
      <c r="B69" s="2">
        <v>8.2763671874999999E-6</v>
      </c>
      <c r="C69" s="1">
        <v>0.802001953125</v>
      </c>
      <c r="D69" s="2">
        <v>1.03668212890625E-5</v>
      </c>
      <c r="E69" s="1">
        <v>0.802001953125</v>
      </c>
      <c r="F69" s="2">
        <v>1.8646240234375E-5</v>
      </c>
      <c r="G69" s="1">
        <v>0.802001953125</v>
      </c>
      <c r="H69" s="2">
        <v>2.218017578125E-5</v>
      </c>
      <c r="I69" s="1">
        <v>0.802001953125</v>
      </c>
      <c r="J69" s="2">
        <v>2.7554321289062501E-5</v>
      </c>
      <c r="K69" s="1">
        <v>0.802001953125</v>
      </c>
      <c r="L69" s="2">
        <v>2.9492187500000001E-5</v>
      </c>
      <c r="M69" s="1">
        <v>0.802001953125</v>
      </c>
      <c r="N69" s="2">
        <v>3.6102294921875002E-5</v>
      </c>
      <c r="O69" s="1">
        <v>0.802001953125</v>
      </c>
      <c r="P69" s="2">
        <v>4.1464233398437501E-5</v>
      </c>
    </row>
    <row r="70" spans="1:16" x14ac:dyDescent="0.25">
      <c r="A70" s="1">
        <v>0.806427001953125</v>
      </c>
      <c r="B70" s="2">
        <v>8.2916259765624999E-6</v>
      </c>
      <c r="C70" s="1">
        <v>0.806427001953125</v>
      </c>
      <c r="D70" s="2">
        <v>1.0406494140625001E-5</v>
      </c>
      <c r="E70" s="1">
        <v>0.806427001953125</v>
      </c>
      <c r="F70" s="2">
        <v>1.8804931640624999E-5</v>
      </c>
      <c r="G70" s="1">
        <v>0.806427001953125</v>
      </c>
      <c r="H70" s="2">
        <v>2.25189208984375E-5</v>
      </c>
      <c r="I70" s="1">
        <v>0.806427001953125</v>
      </c>
      <c r="J70" s="2">
        <v>2.8112792968750001E-5</v>
      </c>
      <c r="K70" s="1">
        <v>0.806427001953125</v>
      </c>
      <c r="L70" s="2">
        <v>3.0154418945312499E-5</v>
      </c>
      <c r="M70" s="1">
        <v>0.806427001953125</v>
      </c>
      <c r="N70" s="2">
        <v>3.7167358398437499E-5</v>
      </c>
      <c r="O70" s="1">
        <v>0.806427001953125</v>
      </c>
      <c r="P70" s="2">
        <v>4.2877197265625001E-5</v>
      </c>
    </row>
    <row r="71" spans="1:16" x14ac:dyDescent="0.25">
      <c r="A71" s="1">
        <v>0.81085205078125</v>
      </c>
      <c r="B71" s="2">
        <v>8.2977294921874992E-6</v>
      </c>
      <c r="C71" s="1">
        <v>0.81085205078125</v>
      </c>
      <c r="D71" s="2">
        <v>1.0433959960937499E-5</v>
      </c>
      <c r="E71" s="1">
        <v>0.81085205078125</v>
      </c>
      <c r="F71" s="2">
        <v>1.8936157226562502E-5</v>
      </c>
      <c r="G71" s="1">
        <v>0.81085205078125</v>
      </c>
      <c r="H71" s="2">
        <v>2.2821044921875001E-5</v>
      </c>
      <c r="I71" s="1">
        <v>0.81085205078125</v>
      </c>
      <c r="J71" s="2">
        <v>2.8619384765624999E-5</v>
      </c>
      <c r="K71" s="1">
        <v>0.81085205078125</v>
      </c>
      <c r="L71" s="2">
        <v>3.0755615234375001E-5</v>
      </c>
      <c r="M71" s="1">
        <v>0.81085205078125</v>
      </c>
      <c r="N71" s="2">
        <v>3.814697265625E-5</v>
      </c>
      <c r="O71" s="1">
        <v>0.81085205078125</v>
      </c>
      <c r="P71" s="2">
        <v>4.4226074218750001E-5</v>
      </c>
    </row>
    <row r="72" spans="1:16" x14ac:dyDescent="0.25">
      <c r="A72" s="1">
        <v>0.815277099609375</v>
      </c>
      <c r="B72" s="2">
        <v>8.2946777343749996E-6</v>
      </c>
      <c r="C72" s="1">
        <v>0.815277099609375</v>
      </c>
      <c r="D72" s="2">
        <v>1.0449218749999999E-5</v>
      </c>
      <c r="E72" s="1">
        <v>0.815277099609375</v>
      </c>
      <c r="F72" s="2">
        <v>1.9036865234375001E-5</v>
      </c>
      <c r="G72" s="1">
        <v>0.815277099609375</v>
      </c>
      <c r="H72" s="2">
        <v>2.30682373046875E-5</v>
      </c>
      <c r="I72" s="1">
        <v>0.815277099609375</v>
      </c>
      <c r="J72" s="2">
        <v>2.9092407226562501E-5</v>
      </c>
      <c r="K72" s="1">
        <v>0.815277099609375</v>
      </c>
      <c r="L72" s="2">
        <v>3.1317138671875E-5</v>
      </c>
      <c r="M72" s="1">
        <v>0.815277099609375</v>
      </c>
      <c r="N72" s="2">
        <v>3.9154052734374998E-5</v>
      </c>
      <c r="O72" s="1">
        <v>0.815277099609375</v>
      </c>
      <c r="P72" s="2">
        <v>4.5462036132812501E-5</v>
      </c>
    </row>
    <row r="73" spans="1:16" x14ac:dyDescent="0.25">
      <c r="A73" s="1">
        <v>0.8197021484375</v>
      </c>
      <c r="B73" s="2">
        <v>8.2855224609375006E-6</v>
      </c>
      <c r="C73" s="1">
        <v>0.8197021484375</v>
      </c>
      <c r="D73" s="2">
        <v>1.0452270507812501E-5</v>
      </c>
      <c r="E73" s="1">
        <v>0.8197021484375</v>
      </c>
      <c r="F73" s="2">
        <v>1.9116210937499999E-5</v>
      </c>
      <c r="G73" s="1">
        <v>0.8197021484375</v>
      </c>
      <c r="H73" s="2">
        <v>2.3278808593750001E-5</v>
      </c>
      <c r="I73" s="1">
        <v>0.8197021484375</v>
      </c>
      <c r="J73" s="2">
        <v>2.9522705078125001E-5</v>
      </c>
      <c r="K73" s="1">
        <v>0.8197021484375</v>
      </c>
      <c r="L73" s="2">
        <v>3.1838989257812497E-5</v>
      </c>
      <c r="M73" s="1">
        <v>0.8197021484375</v>
      </c>
      <c r="N73" s="2">
        <v>4.0026855468750003E-5</v>
      </c>
      <c r="O73" s="1">
        <v>0.8197021484375</v>
      </c>
      <c r="P73" s="2">
        <v>4.6704101562499999E-5</v>
      </c>
    </row>
    <row r="74" spans="1:16" x14ac:dyDescent="0.25">
      <c r="A74" s="1">
        <v>0.824127197265625</v>
      </c>
      <c r="B74" s="2">
        <v>8.2672119140624992E-6</v>
      </c>
      <c r="C74" s="1">
        <v>0.824127197265625</v>
      </c>
      <c r="D74" s="2">
        <v>1.0449218749999999E-5</v>
      </c>
      <c r="E74" s="1">
        <v>0.824127197265625</v>
      </c>
      <c r="F74" s="2">
        <v>1.9177246093749999E-5</v>
      </c>
      <c r="G74" s="1">
        <v>0.824127197265625</v>
      </c>
      <c r="H74" s="2">
        <v>2.34771728515625E-5</v>
      </c>
      <c r="I74" s="1">
        <v>0.824127197265625</v>
      </c>
      <c r="J74" s="2">
        <v>2.9919433593750002E-5</v>
      </c>
      <c r="K74" s="1">
        <v>0.824127197265625</v>
      </c>
      <c r="L74" s="2">
        <v>3.2330322265624997E-5</v>
      </c>
      <c r="M74" s="1">
        <v>0.824127197265625</v>
      </c>
      <c r="N74" s="2">
        <v>4.0942382812499997E-5</v>
      </c>
      <c r="O74" s="1">
        <v>0.824127197265625</v>
      </c>
      <c r="P74" s="2">
        <v>4.7946166992187498E-5</v>
      </c>
    </row>
    <row r="75" spans="1:16" x14ac:dyDescent="0.25">
      <c r="A75" s="1">
        <v>0.82855224609375</v>
      </c>
      <c r="B75" s="2">
        <v>8.2427978515625002E-6</v>
      </c>
      <c r="C75" s="1">
        <v>0.82855224609375</v>
      </c>
      <c r="D75" s="2">
        <v>1.0437011718750001E-5</v>
      </c>
      <c r="E75" s="1">
        <v>0.82855224609375</v>
      </c>
      <c r="F75" s="2">
        <v>1.9216918945312501E-5</v>
      </c>
      <c r="G75" s="1">
        <v>0.82855224609375</v>
      </c>
      <c r="H75" s="2">
        <v>2.3663330078124999E-5</v>
      </c>
      <c r="I75" s="1">
        <v>0.82855224609375</v>
      </c>
      <c r="J75" s="2">
        <v>3.03009033203125E-5</v>
      </c>
      <c r="K75" s="1">
        <v>0.82855224609375</v>
      </c>
      <c r="L75" s="2">
        <v>3.2788085937500001E-5</v>
      </c>
      <c r="M75" s="1">
        <v>0.82855224609375</v>
      </c>
      <c r="N75" s="2">
        <v>4.1735839843749998E-5</v>
      </c>
      <c r="O75" s="1">
        <v>0.82855224609375</v>
      </c>
      <c r="P75" s="2">
        <v>4.9060058593749997E-5</v>
      </c>
    </row>
    <row r="76" spans="1:16" x14ac:dyDescent="0.25">
      <c r="A76" s="1">
        <v>0.832977294921875</v>
      </c>
      <c r="B76" s="2">
        <v>8.2122802734375002E-6</v>
      </c>
      <c r="C76" s="1">
        <v>0.832977294921875</v>
      </c>
      <c r="D76" s="2">
        <v>1.0418701171874999E-5</v>
      </c>
      <c r="E76" s="1">
        <v>0.832977294921875</v>
      </c>
      <c r="F76" s="2">
        <v>1.9244384765625002E-5</v>
      </c>
      <c r="G76" s="1">
        <v>0.832977294921875</v>
      </c>
      <c r="H76" s="2">
        <v>2.3818969726562499E-5</v>
      </c>
      <c r="I76" s="1">
        <v>0.832977294921875</v>
      </c>
      <c r="J76" s="2">
        <v>3.0633544921875001E-5</v>
      </c>
      <c r="K76" s="1">
        <v>0.832977294921875</v>
      </c>
      <c r="L76" s="2">
        <v>3.32244873046875E-5</v>
      </c>
      <c r="M76" s="1">
        <v>0.832977294921875</v>
      </c>
      <c r="N76" s="2">
        <v>4.2550659179687503E-5</v>
      </c>
      <c r="O76" s="1">
        <v>0.832977294921875</v>
      </c>
      <c r="P76" s="2">
        <v>5.0140380859375E-5</v>
      </c>
    </row>
    <row r="77" spans="1:16" x14ac:dyDescent="0.25">
      <c r="A77" s="1">
        <v>0.83740234375</v>
      </c>
      <c r="B77" s="2">
        <v>8.1756591796875008E-6</v>
      </c>
      <c r="C77" s="1">
        <v>0.83740234375</v>
      </c>
      <c r="D77" s="2">
        <v>1.0391235351562501E-5</v>
      </c>
      <c r="E77" s="1">
        <v>0.83740234375</v>
      </c>
      <c r="F77" s="2">
        <v>1.92535400390625E-5</v>
      </c>
      <c r="G77" s="1">
        <v>0.83740234375</v>
      </c>
      <c r="H77" s="2">
        <v>2.39349365234375E-5</v>
      </c>
      <c r="I77" s="1">
        <v>0.83740234375</v>
      </c>
      <c r="J77" s="2">
        <v>3.094482421875E-5</v>
      </c>
      <c r="K77" s="1">
        <v>0.83740234375</v>
      </c>
      <c r="L77" s="2">
        <v>3.3627319335937503E-5</v>
      </c>
      <c r="M77" s="1">
        <v>0.83740234375</v>
      </c>
      <c r="N77" s="2">
        <v>4.3280029296874997E-5</v>
      </c>
      <c r="O77" s="1">
        <v>0.83740234375</v>
      </c>
      <c r="P77" s="2">
        <v>5.1239013671875001E-5</v>
      </c>
    </row>
    <row r="78" spans="1:16" x14ac:dyDescent="0.25">
      <c r="A78" s="1">
        <v>0.841827392578125</v>
      </c>
      <c r="B78" s="2">
        <v>8.1359863281250001E-6</v>
      </c>
      <c r="C78" s="1">
        <v>0.841827392578125</v>
      </c>
      <c r="D78" s="2">
        <v>1.0360717773437501E-5</v>
      </c>
      <c r="E78" s="1">
        <v>0.841827392578125</v>
      </c>
      <c r="F78" s="2">
        <v>1.92535400390625E-5</v>
      </c>
      <c r="G78" s="1">
        <v>0.841827392578125</v>
      </c>
      <c r="H78" s="2">
        <v>2.4029541015625E-5</v>
      </c>
      <c r="I78" s="1">
        <v>0.841827392578125</v>
      </c>
      <c r="J78" s="2">
        <v>3.1225585937500003E-5</v>
      </c>
      <c r="K78" s="1">
        <v>0.841827392578125</v>
      </c>
      <c r="L78" s="2">
        <v>3.3996582031250003E-5</v>
      </c>
      <c r="M78" s="1">
        <v>0.841827392578125</v>
      </c>
      <c r="N78" s="2">
        <v>4.3969726562500002E-5</v>
      </c>
      <c r="O78" s="1">
        <v>0.841827392578125</v>
      </c>
      <c r="P78" s="2">
        <v>5.2276611328125002E-5</v>
      </c>
    </row>
    <row r="79" spans="1:16" x14ac:dyDescent="0.25">
      <c r="A79" s="1">
        <v>0.84625244140625</v>
      </c>
      <c r="B79" s="2">
        <v>8.0963134765624994E-6</v>
      </c>
      <c r="C79" s="1">
        <v>0.84625244140625</v>
      </c>
      <c r="D79" s="2">
        <v>1.0327148437499999E-5</v>
      </c>
      <c r="E79" s="1">
        <v>0.84625244140625</v>
      </c>
      <c r="F79" s="2">
        <v>1.9241333007812498E-5</v>
      </c>
      <c r="G79" s="1">
        <v>0.84625244140625</v>
      </c>
      <c r="H79" s="2">
        <v>2.4130249023437499E-5</v>
      </c>
      <c r="I79" s="1">
        <v>0.84625244140625</v>
      </c>
      <c r="J79" s="2">
        <v>3.1469726562499997E-5</v>
      </c>
      <c r="K79" s="1">
        <v>0.84625244140625</v>
      </c>
      <c r="L79" s="2">
        <v>3.4320068359375001E-5</v>
      </c>
      <c r="M79" s="1">
        <v>0.84625244140625</v>
      </c>
      <c r="N79" s="2">
        <v>4.4656372070312501E-5</v>
      </c>
      <c r="O79" s="1">
        <v>0.84625244140625</v>
      </c>
      <c r="P79" s="2">
        <v>5.316162109375E-5</v>
      </c>
    </row>
    <row r="80" spans="1:16" x14ac:dyDescent="0.25">
      <c r="A80" s="1">
        <v>0.850677490234375</v>
      </c>
      <c r="B80" s="2">
        <v>8.0505371093749994E-6</v>
      </c>
      <c r="C80" s="1">
        <v>0.850677490234375</v>
      </c>
      <c r="D80" s="2">
        <v>1.02874755859375E-5</v>
      </c>
      <c r="E80" s="1">
        <v>0.850677490234375</v>
      </c>
      <c r="F80" s="2">
        <v>1.922607421875E-5</v>
      </c>
      <c r="G80" s="1">
        <v>0.850677490234375</v>
      </c>
      <c r="H80" s="2">
        <v>2.4224853515624998E-5</v>
      </c>
      <c r="I80" s="1">
        <v>0.850677490234375</v>
      </c>
      <c r="J80" s="2">
        <v>3.1689453125E-5</v>
      </c>
      <c r="K80" s="1">
        <v>0.850677490234375</v>
      </c>
      <c r="L80" s="2">
        <v>3.4609985351562503E-5</v>
      </c>
      <c r="M80" s="1">
        <v>0.850677490234375</v>
      </c>
      <c r="N80" s="2">
        <v>4.5233154296874999E-5</v>
      </c>
      <c r="O80" s="1">
        <v>0.850677490234375</v>
      </c>
      <c r="P80" s="2">
        <v>5.4138183593750001E-5</v>
      </c>
    </row>
    <row r="81" spans="1:16" x14ac:dyDescent="0.25">
      <c r="A81" s="1">
        <v>0.8551025390625</v>
      </c>
      <c r="B81" s="2">
        <v>8.0047607421874993E-6</v>
      </c>
      <c r="C81" s="1">
        <v>0.8551025390625</v>
      </c>
      <c r="D81" s="2">
        <v>1.02447509765625E-5</v>
      </c>
      <c r="E81" s="1">
        <v>0.8551025390625</v>
      </c>
      <c r="F81" s="2">
        <v>1.91986083984375E-5</v>
      </c>
      <c r="G81" s="1">
        <v>0.8551025390625</v>
      </c>
      <c r="H81" s="2">
        <v>2.4288940429687502E-5</v>
      </c>
      <c r="I81" s="1">
        <v>0.8551025390625</v>
      </c>
      <c r="J81" s="2">
        <v>3.1881713867187499E-5</v>
      </c>
      <c r="K81" s="1">
        <v>0.8551025390625</v>
      </c>
      <c r="L81" s="2">
        <v>3.4869384765625002E-5</v>
      </c>
      <c r="M81" s="1">
        <v>0.8551025390625</v>
      </c>
      <c r="N81" s="2">
        <v>4.5877075195312502E-5</v>
      </c>
      <c r="O81" s="1">
        <v>0.8551025390625</v>
      </c>
      <c r="P81" s="2">
        <v>5.5053710937500001E-5</v>
      </c>
    </row>
    <row r="82" spans="1:16" x14ac:dyDescent="0.25">
      <c r="A82" s="1">
        <v>0.859527587890625</v>
      </c>
      <c r="B82" s="2">
        <v>7.9559326171874996E-6</v>
      </c>
      <c r="C82" s="1">
        <v>0.859527587890625</v>
      </c>
      <c r="D82" s="2">
        <v>1.0198974609375E-5</v>
      </c>
      <c r="E82" s="1">
        <v>0.859527587890625</v>
      </c>
      <c r="F82" s="2">
        <v>1.91650390625E-5</v>
      </c>
      <c r="G82" s="1">
        <v>0.859527587890625</v>
      </c>
      <c r="H82" s="2">
        <v>2.4328613281250001E-5</v>
      </c>
      <c r="I82" s="1">
        <v>0.859527587890625</v>
      </c>
      <c r="J82" s="2">
        <v>3.2064819335937499E-5</v>
      </c>
      <c r="K82" s="1">
        <v>0.859527587890625</v>
      </c>
      <c r="L82" s="2">
        <v>3.5113525390625002E-5</v>
      </c>
      <c r="M82" s="1">
        <v>0.859527587890625</v>
      </c>
      <c r="N82" s="2">
        <v>4.6374511718750002E-5</v>
      </c>
      <c r="O82" s="1">
        <v>0.859527587890625</v>
      </c>
      <c r="P82" s="2">
        <v>5.5847167968750002E-5</v>
      </c>
    </row>
    <row r="83" spans="1:16" x14ac:dyDescent="0.25">
      <c r="A83" s="1">
        <v>0.86395263671875</v>
      </c>
      <c r="B83" s="2">
        <v>7.9071044921874999E-6</v>
      </c>
      <c r="C83" s="1">
        <v>0.86395263671875</v>
      </c>
      <c r="D83" s="2">
        <v>1.01531982421875E-5</v>
      </c>
      <c r="E83" s="1">
        <v>0.86395263671875</v>
      </c>
      <c r="F83" s="2">
        <v>1.9128417968750001E-5</v>
      </c>
      <c r="G83" s="1">
        <v>0.86395263671875</v>
      </c>
      <c r="H83" s="2">
        <v>2.4371337890624999E-5</v>
      </c>
      <c r="I83" s="1">
        <v>0.86395263671875</v>
      </c>
      <c r="J83" s="2">
        <v>3.2235717773437501E-5</v>
      </c>
      <c r="K83" s="1">
        <v>0.86395263671875</v>
      </c>
      <c r="L83" s="2">
        <v>3.5348510742187503E-5</v>
      </c>
      <c r="M83" s="1">
        <v>0.86395263671875</v>
      </c>
      <c r="N83" s="2">
        <v>4.69451904296875E-5</v>
      </c>
      <c r="O83" s="1">
        <v>0.86395263671875</v>
      </c>
      <c r="P83" s="2">
        <v>5.6610107421874999E-5</v>
      </c>
    </row>
    <row r="84" spans="1:16" x14ac:dyDescent="0.25">
      <c r="A84" s="1">
        <v>0.868377685546875</v>
      </c>
      <c r="B84" s="2">
        <v>7.8613281249999999E-6</v>
      </c>
      <c r="C84" s="1">
        <v>0.868377685546875</v>
      </c>
      <c r="D84" s="2">
        <v>1.01043701171875E-5</v>
      </c>
      <c r="E84" s="1">
        <v>0.868377685546875</v>
      </c>
      <c r="F84" s="2">
        <v>1.9088745117187498E-5</v>
      </c>
      <c r="G84" s="1">
        <v>0.868377685546875</v>
      </c>
      <c r="H84" s="2">
        <v>2.4414062500000001E-5</v>
      </c>
      <c r="I84" s="1">
        <v>0.868377685546875</v>
      </c>
      <c r="J84" s="2">
        <v>3.2397460937500003E-5</v>
      </c>
      <c r="K84" s="1">
        <v>0.868377685546875</v>
      </c>
      <c r="L84" s="2">
        <v>3.5574340820312499E-5</v>
      </c>
      <c r="M84" s="1">
        <v>0.868377685546875</v>
      </c>
      <c r="N84" s="2">
        <v>4.7418212890625002E-5</v>
      </c>
      <c r="O84" s="1">
        <v>0.868377685546875</v>
      </c>
      <c r="P84" s="2">
        <v>5.7434082031249997E-5</v>
      </c>
    </row>
    <row r="85" spans="1:16" x14ac:dyDescent="0.25">
      <c r="A85" s="1">
        <v>0.872802734375</v>
      </c>
      <c r="B85" s="2">
        <v>7.8125000000000002E-6</v>
      </c>
      <c r="C85" s="1">
        <v>0.872802734375</v>
      </c>
      <c r="D85" s="2">
        <v>1.0052490234375001E-5</v>
      </c>
      <c r="E85" s="1">
        <v>0.872802734375</v>
      </c>
      <c r="F85" s="2">
        <v>1.904296875E-5</v>
      </c>
      <c r="G85" s="1">
        <v>0.872802734375</v>
      </c>
      <c r="H85" s="2">
        <v>2.44537353515625E-5</v>
      </c>
      <c r="I85" s="1">
        <v>0.872802734375</v>
      </c>
      <c r="J85" s="2">
        <v>3.2556152343749999E-5</v>
      </c>
      <c r="K85" s="1">
        <v>0.872802734375</v>
      </c>
      <c r="L85" s="2">
        <v>3.5791015625000002E-5</v>
      </c>
      <c r="M85" s="1">
        <v>0.872802734375</v>
      </c>
      <c r="N85" s="2">
        <v>4.7912597656250002E-5</v>
      </c>
      <c r="O85" s="1">
        <v>0.872802734375</v>
      </c>
      <c r="P85" s="2">
        <v>5.8135986328125001E-5</v>
      </c>
    </row>
    <row r="86" spans="1:16" x14ac:dyDescent="0.25">
      <c r="A86" s="1">
        <v>0.877227783203125</v>
      </c>
      <c r="B86" s="2">
        <v>7.7636718750000005E-6</v>
      </c>
      <c r="C86" s="1">
        <v>0.877227783203125</v>
      </c>
      <c r="D86" s="2">
        <v>9.9975585937500001E-6</v>
      </c>
      <c r="E86" s="1">
        <v>0.877227783203125</v>
      </c>
      <c r="F86" s="2">
        <v>1.8991088867187499E-5</v>
      </c>
      <c r="G86" s="1">
        <v>0.877227783203125</v>
      </c>
      <c r="H86" s="2">
        <v>2.4465942382812499E-5</v>
      </c>
      <c r="I86" s="1">
        <v>0.877227783203125</v>
      </c>
      <c r="J86" s="2">
        <v>3.2693481445312498E-5</v>
      </c>
      <c r="K86" s="1">
        <v>0.877227783203125</v>
      </c>
      <c r="L86" s="2">
        <v>3.5986328125000001E-5</v>
      </c>
      <c r="M86" s="1">
        <v>0.877227783203125</v>
      </c>
      <c r="N86" s="2">
        <v>4.8339843750000002E-5</v>
      </c>
      <c r="O86" s="1">
        <v>0.877227783203125</v>
      </c>
      <c r="P86" s="2">
        <v>5.8776855468749998E-5</v>
      </c>
    </row>
    <row r="87" spans="1:16" x14ac:dyDescent="0.25">
      <c r="A87" s="1">
        <v>0.88165283203125</v>
      </c>
      <c r="B87" s="2">
        <v>7.7178955078125004E-6</v>
      </c>
      <c r="C87" s="1">
        <v>0.88165283203125</v>
      </c>
      <c r="D87" s="2">
        <v>9.9426269531249993E-6</v>
      </c>
      <c r="E87" s="1">
        <v>0.88165283203125</v>
      </c>
      <c r="F87" s="2">
        <v>1.8936157226562502E-5</v>
      </c>
      <c r="G87" s="1">
        <v>0.88165283203125</v>
      </c>
      <c r="H87" s="2">
        <v>2.4462890624999999E-5</v>
      </c>
      <c r="I87" s="1">
        <v>0.88165283203125</v>
      </c>
      <c r="J87" s="2">
        <v>3.2812499999999998E-5</v>
      </c>
      <c r="K87" s="1">
        <v>0.88165283203125</v>
      </c>
      <c r="L87" s="2">
        <v>3.6151123046875003E-5</v>
      </c>
      <c r="M87" s="1">
        <v>0.88165283203125</v>
      </c>
      <c r="N87" s="2">
        <v>4.8754882812499997E-5</v>
      </c>
      <c r="O87" s="1">
        <v>0.88165283203125</v>
      </c>
      <c r="P87" s="2">
        <v>5.9448242187499999E-5</v>
      </c>
    </row>
    <row r="88" spans="1:16" x14ac:dyDescent="0.25">
      <c r="A88" s="1">
        <v>0.886077880859375</v>
      </c>
      <c r="B88" s="2">
        <v>7.6721191406250004E-6</v>
      </c>
      <c r="C88" s="1">
        <v>0.886077880859375</v>
      </c>
      <c r="D88" s="2">
        <v>9.8907470703125E-6</v>
      </c>
      <c r="E88" s="1">
        <v>0.886077880859375</v>
      </c>
      <c r="F88" s="2">
        <v>1.8881225585937501E-5</v>
      </c>
      <c r="G88" s="1">
        <v>0.886077880859375</v>
      </c>
      <c r="H88" s="2">
        <v>2.4465942382812499E-5</v>
      </c>
      <c r="I88" s="1">
        <v>0.886077880859375</v>
      </c>
      <c r="J88" s="2">
        <v>3.29132080078125E-5</v>
      </c>
      <c r="K88" s="1">
        <v>0.886077880859375</v>
      </c>
      <c r="L88" s="2">
        <v>3.6306762695312499E-5</v>
      </c>
      <c r="M88" s="1">
        <v>0.886077880859375</v>
      </c>
      <c r="N88" s="2">
        <v>4.9172973632812499E-5</v>
      </c>
      <c r="O88" s="1">
        <v>0.886077880859375</v>
      </c>
      <c r="P88" s="2">
        <v>6.0089111328125003E-5</v>
      </c>
    </row>
    <row r="89" spans="1:16" x14ac:dyDescent="0.25">
      <c r="A89" s="1">
        <v>0.8905029296875</v>
      </c>
      <c r="B89" s="2">
        <v>7.6263427734375003E-6</v>
      </c>
      <c r="C89" s="1">
        <v>0.8905029296875</v>
      </c>
      <c r="D89" s="2">
        <v>9.8358154296874992E-6</v>
      </c>
      <c r="E89" s="1">
        <v>0.8905029296875</v>
      </c>
      <c r="F89" s="2">
        <v>1.8817138671875001E-5</v>
      </c>
      <c r="G89" s="1">
        <v>0.8905029296875</v>
      </c>
      <c r="H89" s="2">
        <v>2.4472045898437498E-5</v>
      </c>
      <c r="I89" s="1">
        <v>0.8905029296875</v>
      </c>
      <c r="J89" s="2">
        <v>3.3001708984374997E-5</v>
      </c>
      <c r="K89" s="1">
        <v>0.8905029296875</v>
      </c>
      <c r="L89" s="2">
        <v>3.6441040039062498E-5</v>
      </c>
      <c r="M89" s="1">
        <v>0.8905029296875</v>
      </c>
      <c r="N89" s="2">
        <v>4.9511718750000002E-5</v>
      </c>
      <c r="O89" s="1">
        <v>0.8905029296875</v>
      </c>
      <c r="P89" s="2">
        <v>6.0638427734375003E-5</v>
      </c>
    </row>
    <row r="90" spans="1:16" x14ac:dyDescent="0.25">
      <c r="A90" s="1">
        <v>0.894927978515625</v>
      </c>
      <c r="B90" s="2">
        <v>7.5866699218749996E-6</v>
      </c>
      <c r="C90" s="1">
        <v>0.894927978515625</v>
      </c>
      <c r="D90" s="2">
        <v>9.7808837890625002E-6</v>
      </c>
      <c r="E90" s="1">
        <v>0.894927978515625</v>
      </c>
      <c r="F90" s="2">
        <v>1.8753051757812501E-5</v>
      </c>
      <c r="G90" s="1">
        <v>0.894927978515625</v>
      </c>
      <c r="H90" s="2">
        <v>2.4465942382812499E-5</v>
      </c>
      <c r="I90" s="1">
        <v>0.894927978515625</v>
      </c>
      <c r="J90" s="2">
        <v>3.3062744140624998E-5</v>
      </c>
      <c r="K90" s="1">
        <v>0.894927978515625</v>
      </c>
      <c r="L90" s="2">
        <v>3.65478515625E-5</v>
      </c>
      <c r="M90" s="1">
        <v>0.894927978515625</v>
      </c>
      <c r="N90" s="2">
        <v>4.9926757812499997E-5</v>
      </c>
      <c r="O90" s="1">
        <v>0.894927978515625</v>
      </c>
      <c r="P90" s="2">
        <v>6.1187744140624997E-5</v>
      </c>
    </row>
    <row r="91" spans="1:16" x14ac:dyDescent="0.25">
      <c r="A91" s="1">
        <v>0.89935302734375</v>
      </c>
      <c r="B91" s="2">
        <v>7.5469970703124998E-6</v>
      </c>
      <c r="C91" s="1">
        <v>0.89935302734375</v>
      </c>
      <c r="D91" s="2">
        <v>9.7259521484374995E-6</v>
      </c>
      <c r="E91" s="1">
        <v>0.89935302734375</v>
      </c>
      <c r="F91" s="2">
        <v>1.8682861328124999E-5</v>
      </c>
      <c r="G91" s="1">
        <v>0.89935302734375</v>
      </c>
      <c r="H91" s="2">
        <v>2.4432373046874999E-5</v>
      </c>
      <c r="I91" s="1">
        <v>0.89935302734375</v>
      </c>
      <c r="J91" s="2">
        <v>3.3123779296874998E-5</v>
      </c>
      <c r="K91" s="1">
        <v>0.89935302734375</v>
      </c>
      <c r="L91" s="2">
        <v>3.6651611328125002E-5</v>
      </c>
      <c r="M91" s="1">
        <v>0.89935302734375</v>
      </c>
      <c r="N91" s="2">
        <v>5.0201416015625001E-5</v>
      </c>
      <c r="O91" s="1">
        <v>0.89935302734375</v>
      </c>
      <c r="P91" s="2">
        <v>6.1767578125000001E-5</v>
      </c>
    </row>
    <row r="92" spans="1:16" x14ac:dyDescent="0.25">
      <c r="A92" s="1">
        <v>0.903778076171875</v>
      </c>
      <c r="B92" s="2">
        <v>7.5103759765625004E-6</v>
      </c>
      <c r="C92" s="1">
        <v>0.903778076171875</v>
      </c>
      <c r="D92" s="2">
        <v>9.6710205078125005E-6</v>
      </c>
      <c r="E92" s="1">
        <v>0.903778076171875</v>
      </c>
      <c r="F92" s="2">
        <v>1.86126708984375E-5</v>
      </c>
      <c r="G92" s="1">
        <v>0.903778076171875</v>
      </c>
      <c r="H92" s="2">
        <v>2.43927001953125E-5</v>
      </c>
      <c r="I92" s="1">
        <v>0.903778076171875</v>
      </c>
      <c r="J92" s="2">
        <v>3.3172607421874999E-5</v>
      </c>
      <c r="K92" s="1">
        <v>0.903778076171875</v>
      </c>
      <c r="L92" s="2">
        <v>3.6752319335937498E-5</v>
      </c>
      <c r="M92" s="1">
        <v>0.903778076171875</v>
      </c>
      <c r="N92" s="2">
        <v>5.0537109374999997E-5</v>
      </c>
      <c r="O92" s="1">
        <v>0.903778076171875</v>
      </c>
      <c r="P92" s="2">
        <v>6.2225341796875004E-5</v>
      </c>
    </row>
    <row r="93" spans="1:16" x14ac:dyDescent="0.25">
      <c r="A93" s="1">
        <v>0.908203125</v>
      </c>
      <c r="B93" s="2">
        <v>7.4737548828125002E-6</v>
      </c>
      <c r="C93" s="1">
        <v>0.908203125</v>
      </c>
      <c r="D93" s="2">
        <v>9.6191406249999994E-6</v>
      </c>
      <c r="E93" s="1">
        <v>0.908203125</v>
      </c>
      <c r="F93" s="2">
        <v>1.8536376953125002E-5</v>
      </c>
      <c r="G93" s="1">
        <v>0.908203125</v>
      </c>
      <c r="H93" s="2">
        <v>2.43621826171875E-5</v>
      </c>
      <c r="I93" s="1">
        <v>0.908203125</v>
      </c>
      <c r="J93" s="2">
        <v>3.3218383789062501E-5</v>
      </c>
      <c r="K93" s="1">
        <v>0.908203125</v>
      </c>
      <c r="L93" s="2">
        <v>3.6840820312500002E-5</v>
      </c>
      <c r="M93" s="1">
        <v>0.908203125</v>
      </c>
      <c r="N93" s="2">
        <v>5.0811767578125001E-5</v>
      </c>
      <c r="O93" s="1">
        <v>0.908203125</v>
      </c>
      <c r="P93" s="2">
        <v>6.2652587890624998E-5</v>
      </c>
    </row>
    <row r="94" spans="1:16" x14ac:dyDescent="0.25">
      <c r="A94" s="1">
        <v>0.912628173828125</v>
      </c>
      <c r="B94" s="2">
        <v>7.4432373046875002E-6</v>
      </c>
      <c r="C94" s="1">
        <v>0.912628173828125</v>
      </c>
      <c r="D94" s="2">
        <v>9.5642089843750004E-6</v>
      </c>
      <c r="E94" s="1">
        <v>0.912628173828125</v>
      </c>
      <c r="F94" s="2">
        <v>1.84600830078125E-5</v>
      </c>
      <c r="G94" s="1">
        <v>0.912628173828125</v>
      </c>
      <c r="H94" s="2">
        <v>2.4334716796875E-5</v>
      </c>
      <c r="I94" s="1">
        <v>0.912628173828125</v>
      </c>
      <c r="J94" s="2">
        <v>3.3258056640625003E-5</v>
      </c>
      <c r="K94" s="1">
        <v>0.912628173828125</v>
      </c>
      <c r="L94" s="2">
        <v>3.6929321289062499E-5</v>
      </c>
      <c r="M94" s="1">
        <v>0.912628173828125</v>
      </c>
      <c r="N94" s="2">
        <v>5.1086425781249998E-5</v>
      </c>
      <c r="O94" s="1">
        <v>0.912628173828125</v>
      </c>
      <c r="P94" s="2">
        <v>6.3110351562500002E-5</v>
      </c>
    </row>
    <row r="95" spans="1:16" x14ac:dyDescent="0.25">
      <c r="A95" s="1">
        <v>0.91705322265625</v>
      </c>
      <c r="B95" s="2">
        <v>7.4127197265625001E-6</v>
      </c>
      <c r="C95" s="1">
        <v>0.91705322265625</v>
      </c>
      <c r="D95" s="2">
        <v>9.5153808593750007E-6</v>
      </c>
      <c r="E95" s="1">
        <v>0.91705322265625</v>
      </c>
      <c r="F95" s="2">
        <v>1.8377685546874999E-5</v>
      </c>
      <c r="G95" s="1">
        <v>0.91705322265625</v>
      </c>
      <c r="H95" s="2">
        <v>2.4285888671874999E-5</v>
      </c>
      <c r="I95" s="1">
        <v>0.91705322265625</v>
      </c>
      <c r="J95" s="2">
        <v>3.3291625976562499E-5</v>
      </c>
      <c r="K95" s="1">
        <v>0.91705322265625</v>
      </c>
      <c r="L95" s="2">
        <v>3.6999511718749998E-5</v>
      </c>
      <c r="M95" s="1">
        <v>0.91705322265625</v>
      </c>
      <c r="N95" s="2">
        <v>5.1330566406249998E-5</v>
      </c>
      <c r="O95" s="1">
        <v>0.91705322265625</v>
      </c>
      <c r="P95" s="2">
        <v>6.3507080078124999E-5</v>
      </c>
    </row>
    <row r="96" spans="1:16" x14ac:dyDescent="0.25">
      <c r="A96" s="1">
        <v>0.921478271484375</v>
      </c>
      <c r="B96" s="2">
        <v>7.3852539062499998E-6</v>
      </c>
      <c r="C96" s="1">
        <v>0.921478271484375</v>
      </c>
      <c r="D96" s="2">
        <v>9.4665527343749993E-6</v>
      </c>
      <c r="E96" s="1">
        <v>0.921478271484375</v>
      </c>
      <c r="F96" s="2">
        <v>1.8295288085937501E-5</v>
      </c>
      <c r="G96" s="1">
        <v>0.921478271484375</v>
      </c>
      <c r="H96" s="2">
        <v>2.4215698242187499E-5</v>
      </c>
      <c r="I96" s="1">
        <v>0.921478271484375</v>
      </c>
      <c r="J96" s="2">
        <v>3.3303833007812498E-5</v>
      </c>
      <c r="K96" s="1">
        <v>0.921478271484375</v>
      </c>
      <c r="L96" s="2">
        <v>3.70391845703125E-5</v>
      </c>
      <c r="M96" s="1">
        <v>0.921478271484375</v>
      </c>
      <c r="N96" s="2">
        <v>5.1513671874999998E-5</v>
      </c>
      <c r="O96" s="1">
        <v>0.921478271484375</v>
      </c>
      <c r="P96" s="2">
        <v>6.3842773437500002E-5</v>
      </c>
    </row>
    <row r="97" spans="1:16" x14ac:dyDescent="0.25">
      <c r="A97" s="1">
        <v>0.9259033203125</v>
      </c>
      <c r="B97" s="2">
        <v>7.3608398437499999E-6</v>
      </c>
      <c r="C97" s="1">
        <v>0.9259033203125</v>
      </c>
      <c r="D97" s="2">
        <v>9.4177246093749996E-6</v>
      </c>
      <c r="E97" s="1">
        <v>0.9259033203125</v>
      </c>
      <c r="F97" s="2">
        <v>1.8206787109375001E-5</v>
      </c>
      <c r="G97" s="1">
        <v>0.9259033203125</v>
      </c>
      <c r="H97" s="2">
        <v>2.4139404296875001E-5</v>
      </c>
      <c r="I97" s="1">
        <v>0.9259033203125</v>
      </c>
      <c r="J97" s="2">
        <v>3.3294677734374999E-5</v>
      </c>
      <c r="K97" s="1">
        <v>0.9259033203125</v>
      </c>
      <c r="L97" s="2">
        <v>3.7063598632812497E-5</v>
      </c>
      <c r="M97" s="1">
        <v>0.9259033203125</v>
      </c>
      <c r="N97" s="2">
        <v>5.1757812499999999E-5</v>
      </c>
      <c r="O97" s="1">
        <v>0.9259033203125</v>
      </c>
      <c r="P97" s="2">
        <v>6.4208984375000003E-5</v>
      </c>
    </row>
    <row r="98" spans="1:16" x14ac:dyDescent="0.25">
      <c r="A98" s="1">
        <v>0.930328369140625</v>
      </c>
      <c r="B98" s="2">
        <v>7.3425292968750003E-6</v>
      </c>
      <c r="C98" s="1">
        <v>0.930328369140625</v>
      </c>
      <c r="D98" s="2">
        <v>9.3719482421874995E-6</v>
      </c>
      <c r="E98" s="1">
        <v>0.930328369140625</v>
      </c>
      <c r="F98" s="2">
        <v>1.81182861328125E-5</v>
      </c>
      <c r="G98" s="1">
        <v>0.930328369140625</v>
      </c>
      <c r="H98" s="2">
        <v>2.4078369140625001E-5</v>
      </c>
      <c r="I98" s="1">
        <v>0.930328369140625</v>
      </c>
      <c r="J98" s="2">
        <v>3.3273315429687501E-5</v>
      </c>
      <c r="K98" s="1">
        <v>0.930328369140625</v>
      </c>
      <c r="L98" s="2">
        <v>3.7054443359374998E-5</v>
      </c>
      <c r="M98" s="1">
        <v>0.930328369140625</v>
      </c>
      <c r="N98" s="2">
        <v>5.1879882812499999E-5</v>
      </c>
      <c r="O98" s="1">
        <v>0.930328369140625</v>
      </c>
      <c r="P98" s="2">
        <v>6.4544677734375007E-5</v>
      </c>
    </row>
    <row r="99" spans="1:16" x14ac:dyDescent="0.25">
      <c r="A99" s="1">
        <v>0.93475341796875</v>
      </c>
      <c r="B99" s="2">
        <v>7.3242187499999997E-6</v>
      </c>
      <c r="C99" s="1">
        <v>0.93475341796875</v>
      </c>
      <c r="D99" s="2">
        <v>9.3292236328125008E-6</v>
      </c>
      <c r="E99" s="1">
        <v>0.93475341796875</v>
      </c>
      <c r="F99" s="2">
        <v>1.802978515625E-5</v>
      </c>
      <c r="G99" s="1">
        <v>0.93475341796875</v>
      </c>
      <c r="H99" s="2">
        <v>2.4011230468750002E-5</v>
      </c>
      <c r="I99" s="1">
        <v>0.93475341796875</v>
      </c>
      <c r="J99" s="2">
        <v>3.32275390625E-5</v>
      </c>
      <c r="K99" s="1">
        <v>0.93475341796875</v>
      </c>
      <c r="L99" s="2">
        <v>3.7026977539062501E-5</v>
      </c>
      <c r="M99" s="1">
        <v>0.93475341796875</v>
      </c>
      <c r="N99" s="2">
        <v>5.2062988281249999E-5</v>
      </c>
      <c r="O99" s="1">
        <v>0.93475341796875</v>
      </c>
      <c r="P99" s="2">
        <v>6.4788818359375007E-5</v>
      </c>
    </row>
    <row r="100" spans="1:16" x14ac:dyDescent="0.25">
      <c r="A100" s="1">
        <v>0.939178466796875</v>
      </c>
      <c r="B100" s="2">
        <v>7.3120117187500002E-6</v>
      </c>
      <c r="C100" s="1">
        <v>0.939178466796875</v>
      </c>
      <c r="D100" s="2">
        <v>9.2864990234375005E-6</v>
      </c>
      <c r="E100" s="1">
        <v>0.939178466796875</v>
      </c>
      <c r="F100" s="2">
        <v>1.7941284179687499E-5</v>
      </c>
      <c r="G100" s="1">
        <v>0.939178466796875</v>
      </c>
      <c r="H100" s="2">
        <v>2.3928833007812501E-5</v>
      </c>
      <c r="I100" s="1">
        <v>0.939178466796875</v>
      </c>
      <c r="J100" s="2">
        <v>3.3172607421874999E-5</v>
      </c>
      <c r="K100" s="1">
        <v>0.939178466796875</v>
      </c>
      <c r="L100" s="2">
        <v>3.7008666992187497E-5</v>
      </c>
      <c r="M100" s="1">
        <v>0.939178466796875</v>
      </c>
      <c r="N100" s="2">
        <v>5.2154541015625002E-5</v>
      </c>
      <c r="O100" s="1">
        <v>0.939178466796875</v>
      </c>
      <c r="P100" s="2">
        <v>6.5032958984374993E-5</v>
      </c>
    </row>
    <row r="101" spans="1:16" x14ac:dyDescent="0.25">
      <c r="A101" s="1">
        <v>0.943603515625</v>
      </c>
      <c r="B101" s="2">
        <v>7.2998046874999999E-6</v>
      </c>
      <c r="C101" s="1">
        <v>0.943603515625</v>
      </c>
      <c r="D101" s="2">
        <v>9.2468261718749997E-6</v>
      </c>
      <c r="E101" s="1">
        <v>0.943603515625</v>
      </c>
      <c r="F101" s="2">
        <v>1.78466796875E-5</v>
      </c>
      <c r="G101" s="1">
        <v>0.943603515625</v>
      </c>
      <c r="H101" s="2">
        <v>2.3825073242187498E-5</v>
      </c>
      <c r="I101" s="1">
        <v>0.943603515625</v>
      </c>
      <c r="J101" s="2">
        <v>3.3111572265624999E-5</v>
      </c>
      <c r="K101" s="1">
        <v>0.943603515625</v>
      </c>
      <c r="L101" s="2">
        <v>3.69781494140625E-5</v>
      </c>
      <c r="M101" s="1">
        <v>0.943603515625</v>
      </c>
      <c r="N101" s="2">
        <v>5.2276611328125002E-5</v>
      </c>
      <c r="O101" s="1">
        <v>0.943603515625</v>
      </c>
      <c r="P101" s="2">
        <v>6.5307617187500004E-5</v>
      </c>
    </row>
    <row r="102" spans="1:16" x14ac:dyDescent="0.25">
      <c r="A102" s="1">
        <v>0.948028564453125</v>
      </c>
      <c r="B102" s="2">
        <v>7.2937011718749997E-6</v>
      </c>
      <c r="C102" s="1">
        <v>0.948028564453125</v>
      </c>
      <c r="D102" s="2">
        <v>9.2102050781250004E-6</v>
      </c>
      <c r="E102" s="1">
        <v>0.948028564453125</v>
      </c>
      <c r="F102" s="2">
        <v>1.7758178710937499E-5</v>
      </c>
      <c r="G102" s="1">
        <v>0.948028564453125</v>
      </c>
      <c r="H102" s="2">
        <v>2.3727416992187499E-5</v>
      </c>
      <c r="I102" s="1">
        <v>0.948028564453125</v>
      </c>
      <c r="J102" s="2">
        <v>3.3047485351562499E-5</v>
      </c>
      <c r="K102" s="1">
        <v>0.948028564453125</v>
      </c>
      <c r="L102" s="2">
        <v>3.6947631835937503E-5</v>
      </c>
      <c r="M102" s="1">
        <v>0.948028564453125</v>
      </c>
      <c r="N102" s="2">
        <v>5.2337646484375002E-5</v>
      </c>
      <c r="O102" s="1">
        <v>0.948028564453125</v>
      </c>
      <c r="P102" s="2">
        <v>6.5460205078125001E-5</v>
      </c>
    </row>
    <row r="103" spans="1:16" x14ac:dyDescent="0.25">
      <c r="A103" s="1">
        <v>0.95245361328125</v>
      </c>
      <c r="B103" s="2">
        <v>7.2906494140625E-6</v>
      </c>
      <c r="C103" s="1">
        <v>0.95245361328125</v>
      </c>
      <c r="D103" s="2">
        <v>9.1766357421875007E-6</v>
      </c>
      <c r="E103" s="1">
        <v>0.95245361328125</v>
      </c>
      <c r="F103" s="2">
        <v>1.7663574218749999E-5</v>
      </c>
      <c r="G103" s="1">
        <v>0.95245361328125</v>
      </c>
      <c r="H103" s="2">
        <v>2.3638916015624999E-5</v>
      </c>
      <c r="I103" s="1">
        <v>0.95245361328125</v>
      </c>
      <c r="J103" s="2">
        <v>3.29803466796875E-5</v>
      </c>
      <c r="K103" s="1">
        <v>0.95245361328125</v>
      </c>
      <c r="L103" s="2">
        <v>3.6901855468750002E-5</v>
      </c>
      <c r="M103" s="1">
        <v>0.95245361328125</v>
      </c>
      <c r="N103" s="2">
        <v>5.2398681640625002E-5</v>
      </c>
      <c r="O103" s="1">
        <v>0.95245361328125</v>
      </c>
      <c r="P103" s="2">
        <v>6.5582275390625001E-5</v>
      </c>
    </row>
    <row r="104" spans="1:16" x14ac:dyDescent="0.25">
      <c r="A104" s="1">
        <v>0.956878662109375</v>
      </c>
      <c r="B104" s="2">
        <v>7.2906494140625E-6</v>
      </c>
      <c r="C104" s="1">
        <v>0.956878662109375</v>
      </c>
      <c r="D104" s="2">
        <v>9.1461181640625007E-6</v>
      </c>
      <c r="E104" s="1">
        <v>0.956878662109375</v>
      </c>
      <c r="F104" s="2">
        <v>1.7572021484374999E-5</v>
      </c>
      <c r="G104" s="1">
        <v>0.956878662109375</v>
      </c>
      <c r="H104" s="2">
        <v>2.3550415039062502E-5</v>
      </c>
      <c r="I104" s="1">
        <v>0.956878662109375</v>
      </c>
      <c r="J104" s="2">
        <v>3.2904052734375001E-5</v>
      </c>
      <c r="K104" s="1">
        <v>0.956878662109375</v>
      </c>
      <c r="L104" s="2">
        <v>3.6837768554687502E-5</v>
      </c>
      <c r="M104" s="1">
        <v>0.956878662109375</v>
      </c>
      <c r="N104" s="2">
        <v>5.2429199218749999E-5</v>
      </c>
      <c r="O104" s="1">
        <v>0.956878662109375</v>
      </c>
      <c r="P104" s="2">
        <v>6.5765380859374994E-5</v>
      </c>
    </row>
    <row r="105" spans="1:16" x14ac:dyDescent="0.25">
      <c r="A105" s="1">
        <v>0.9613037109375</v>
      </c>
      <c r="B105" s="2">
        <v>7.2967529296875002E-6</v>
      </c>
      <c r="C105" s="1">
        <v>0.9613037109375</v>
      </c>
      <c r="D105" s="2">
        <v>9.1217041015625E-6</v>
      </c>
      <c r="E105" s="1">
        <v>0.9613037109375</v>
      </c>
      <c r="F105" s="2">
        <v>1.7480468749999999E-5</v>
      </c>
      <c r="G105" s="1">
        <v>0.9613037109375</v>
      </c>
      <c r="H105" s="2">
        <v>2.34375E-5</v>
      </c>
      <c r="I105" s="1">
        <v>0.9613037109375</v>
      </c>
      <c r="J105" s="2">
        <v>3.2818603515624997E-5</v>
      </c>
      <c r="K105" s="1">
        <v>0.9613037109375</v>
      </c>
      <c r="L105" s="2">
        <v>3.6752319335937498E-5</v>
      </c>
      <c r="M105" s="1">
        <v>0.9613037109375</v>
      </c>
      <c r="N105" s="2">
        <v>5.2398681640625002E-5</v>
      </c>
      <c r="O105" s="1">
        <v>0.9613037109375</v>
      </c>
      <c r="P105" s="2">
        <v>6.5856933593749998E-5</v>
      </c>
    </row>
    <row r="106" spans="1:16" x14ac:dyDescent="0.25">
      <c r="A106" s="1">
        <v>0.965728759765625</v>
      </c>
      <c r="B106" s="2">
        <v>7.3089599609374997E-6</v>
      </c>
      <c r="C106" s="1">
        <v>0.965728759765625</v>
      </c>
      <c r="D106" s="2">
        <v>9.0942382812499996E-6</v>
      </c>
      <c r="E106" s="1">
        <v>0.965728759765625</v>
      </c>
      <c r="F106" s="2">
        <v>1.7391967773437499E-5</v>
      </c>
      <c r="G106" s="1">
        <v>0.965728759765625</v>
      </c>
      <c r="H106" s="2">
        <v>2.33184814453125E-5</v>
      </c>
      <c r="I106" s="1">
        <v>0.965728759765625</v>
      </c>
      <c r="J106" s="2">
        <v>3.2714843750000002E-5</v>
      </c>
      <c r="K106" s="1">
        <v>0.965728759765625</v>
      </c>
      <c r="L106" s="2">
        <v>3.6648559570312502E-5</v>
      </c>
      <c r="M106" s="1">
        <v>0.965728759765625</v>
      </c>
      <c r="N106" s="2">
        <v>5.2429199218749999E-5</v>
      </c>
      <c r="O106" s="1">
        <v>0.965728759765625</v>
      </c>
      <c r="P106" s="2">
        <v>6.5887451171874994E-5</v>
      </c>
    </row>
    <row r="107" spans="1:16" x14ac:dyDescent="0.25">
      <c r="A107" s="1">
        <v>0.97015380859375</v>
      </c>
      <c r="B107" s="2">
        <v>7.3272705078125002E-6</v>
      </c>
      <c r="C107" s="1">
        <v>0.97015380859375</v>
      </c>
      <c r="D107" s="2">
        <v>9.0789794921874996E-6</v>
      </c>
      <c r="E107" s="1">
        <v>0.97015380859375</v>
      </c>
      <c r="F107" s="2">
        <v>1.7306518554687501E-5</v>
      </c>
      <c r="G107" s="1">
        <v>0.97015380859375</v>
      </c>
      <c r="H107" s="2">
        <v>2.3208618164062499E-5</v>
      </c>
      <c r="I107" s="1">
        <v>0.97015380859375</v>
      </c>
      <c r="J107" s="2">
        <v>3.2601928710937501E-5</v>
      </c>
      <c r="K107" s="1">
        <v>0.97015380859375</v>
      </c>
      <c r="L107" s="2">
        <v>3.6526489257812502E-5</v>
      </c>
      <c r="M107" s="1">
        <v>0.97015380859375</v>
      </c>
      <c r="N107" s="2">
        <v>5.2368164062499999E-5</v>
      </c>
      <c r="O107" s="1">
        <v>0.97015380859375</v>
      </c>
      <c r="P107" s="2">
        <v>6.5948486328125001E-5</v>
      </c>
    </row>
    <row r="108" spans="1:16" x14ac:dyDescent="0.25">
      <c r="A108" s="1">
        <v>0.974578857421875</v>
      </c>
      <c r="B108" s="2">
        <v>7.3547363281249998E-6</v>
      </c>
      <c r="C108" s="1">
        <v>0.974578857421875</v>
      </c>
      <c r="D108" s="2">
        <v>9.0637207031249996E-6</v>
      </c>
      <c r="E108" s="1">
        <v>0.974578857421875</v>
      </c>
      <c r="F108" s="2">
        <v>1.7221069335937501E-5</v>
      </c>
      <c r="G108" s="1">
        <v>0.974578857421875</v>
      </c>
      <c r="H108" s="2">
        <v>2.3114013671874999E-5</v>
      </c>
      <c r="I108" s="1">
        <v>0.974578857421875</v>
      </c>
      <c r="J108" s="2">
        <v>3.2473754882812501E-5</v>
      </c>
      <c r="K108" s="1">
        <v>0.974578857421875</v>
      </c>
      <c r="L108" s="2">
        <v>3.6398315429687503E-5</v>
      </c>
      <c r="M108" s="1">
        <v>0.974578857421875</v>
      </c>
      <c r="N108" s="2">
        <v>5.2368164062499999E-5</v>
      </c>
      <c r="O108" s="1">
        <v>0.974578857421875</v>
      </c>
      <c r="P108" s="2">
        <v>6.6009521484374994E-5</v>
      </c>
    </row>
    <row r="109" spans="1:16" x14ac:dyDescent="0.25">
      <c r="A109" s="1">
        <v>0.97900390625</v>
      </c>
      <c r="B109" s="2">
        <v>7.3883056640625003E-6</v>
      </c>
      <c r="C109" s="1">
        <v>0.97900390625</v>
      </c>
      <c r="D109" s="2">
        <v>9.0576171875000003E-6</v>
      </c>
      <c r="E109" s="1">
        <v>0.97900390625</v>
      </c>
      <c r="F109" s="2">
        <v>1.7141723632812499E-5</v>
      </c>
      <c r="G109" s="1">
        <v>0.97900390625</v>
      </c>
      <c r="H109" s="2">
        <v>2.3016357421874999E-5</v>
      </c>
      <c r="I109" s="1">
        <v>0.97900390625</v>
      </c>
      <c r="J109" s="2">
        <v>3.2342529296875002E-5</v>
      </c>
      <c r="K109" s="1">
        <v>0.97900390625</v>
      </c>
      <c r="L109" s="2">
        <v>3.6282348632812502E-5</v>
      </c>
      <c r="M109" s="1">
        <v>0.97900390625</v>
      </c>
      <c r="N109" s="2">
        <v>5.2246093749999999E-5</v>
      </c>
      <c r="O109" s="1">
        <v>0.97900390625</v>
      </c>
      <c r="P109" s="2">
        <v>6.5979003906249998E-5</v>
      </c>
    </row>
    <row r="110" spans="1:16" x14ac:dyDescent="0.25">
      <c r="A110" s="1">
        <v>0.983428955078125</v>
      </c>
      <c r="B110" s="2">
        <v>7.4310302734374998E-6</v>
      </c>
      <c r="C110" s="1">
        <v>0.983428955078125</v>
      </c>
      <c r="D110" s="2">
        <v>9.0576171875000003E-6</v>
      </c>
      <c r="E110" s="1">
        <v>0.983428955078125</v>
      </c>
      <c r="F110" s="2">
        <v>1.7068481445312501E-5</v>
      </c>
      <c r="G110" s="1">
        <v>0.983428955078125</v>
      </c>
      <c r="H110" s="2">
        <v>2.2897338867187499E-5</v>
      </c>
      <c r="I110" s="1">
        <v>0.983428955078125</v>
      </c>
      <c r="J110" s="2">
        <v>3.2214355468750003E-5</v>
      </c>
      <c r="K110" s="1">
        <v>0.983428955078125</v>
      </c>
      <c r="L110" s="2">
        <v>3.6169433593750001E-5</v>
      </c>
      <c r="M110" s="1">
        <v>0.983428955078125</v>
      </c>
      <c r="N110" s="2">
        <v>5.2215576171875002E-5</v>
      </c>
      <c r="O110" s="1">
        <v>0.983428955078125</v>
      </c>
      <c r="P110" s="2">
        <v>6.5917968750000004E-5</v>
      </c>
    </row>
    <row r="111" spans="1:16" x14ac:dyDescent="0.25">
      <c r="A111" s="1">
        <v>0.98785400390625</v>
      </c>
      <c r="B111" s="2">
        <v>7.48291015625E-6</v>
      </c>
      <c r="C111" s="1">
        <v>0.98785400390625</v>
      </c>
      <c r="D111" s="2">
        <v>9.0667724609374992E-6</v>
      </c>
      <c r="E111" s="1">
        <v>0.98785400390625</v>
      </c>
      <c r="F111" s="2">
        <v>1.7001342773437501E-5</v>
      </c>
      <c r="G111" s="1">
        <v>0.98785400390625</v>
      </c>
      <c r="H111" s="2">
        <v>2.2787475585937501E-5</v>
      </c>
      <c r="I111" s="1">
        <v>0.98785400390625</v>
      </c>
      <c r="J111" s="2">
        <v>3.2089233398437503E-5</v>
      </c>
      <c r="K111" s="1">
        <v>0.98785400390625</v>
      </c>
      <c r="L111" s="2">
        <v>3.6065673828124999E-5</v>
      </c>
      <c r="M111" s="1">
        <v>0.98785400390625</v>
      </c>
      <c r="N111" s="2">
        <v>5.2093505859375002E-5</v>
      </c>
      <c r="O111" s="1">
        <v>0.98785400390625</v>
      </c>
      <c r="P111" s="2">
        <v>6.5917968750000004E-5</v>
      </c>
    </row>
    <row r="112" spans="1:16" x14ac:dyDescent="0.25">
      <c r="A112" s="1">
        <v>0.992279052734375</v>
      </c>
      <c r="B112" s="2">
        <v>7.5469970703124998E-6</v>
      </c>
      <c r="C112" s="1">
        <v>0.992279052734375</v>
      </c>
      <c r="D112" s="2">
        <v>9.0850830078125006E-6</v>
      </c>
      <c r="E112" s="1">
        <v>0.992279052734375</v>
      </c>
      <c r="F112" s="2">
        <v>1.6940307617187501E-5</v>
      </c>
      <c r="G112" s="1">
        <v>0.992279052734375</v>
      </c>
      <c r="H112" s="2">
        <v>2.2695922851562501E-5</v>
      </c>
      <c r="I112" s="1">
        <v>0.992279052734375</v>
      </c>
      <c r="J112" s="2">
        <v>3.1970214843750003E-5</v>
      </c>
      <c r="K112" s="1">
        <v>0.992279052734375</v>
      </c>
      <c r="L112" s="2">
        <v>3.5949707031249998E-5</v>
      </c>
      <c r="M112" s="1">
        <v>0.992279052734375</v>
      </c>
      <c r="N112" s="2">
        <v>5.2001953124999999E-5</v>
      </c>
      <c r="O112" s="1">
        <v>0.992279052734375</v>
      </c>
      <c r="P112" s="2">
        <v>6.5856933593749998E-5</v>
      </c>
    </row>
    <row r="113" spans="1:16" x14ac:dyDescent="0.25">
      <c r="A113" s="1">
        <v>0.9967041015625</v>
      </c>
      <c r="B113" s="2">
        <v>7.6232910156249998E-6</v>
      </c>
      <c r="C113" s="1">
        <v>0.9967041015625</v>
      </c>
      <c r="D113" s="2">
        <v>9.1094970703124996E-6</v>
      </c>
      <c r="E113" s="1">
        <v>0.9967041015625</v>
      </c>
      <c r="F113" s="2">
        <v>1.68853759765625E-5</v>
      </c>
      <c r="G113" s="1">
        <v>0.9967041015625</v>
      </c>
      <c r="H113" s="2">
        <v>2.2622680664062499E-5</v>
      </c>
      <c r="I113" s="1">
        <v>0.9967041015625</v>
      </c>
      <c r="J113" s="2">
        <v>3.1863403320312501E-5</v>
      </c>
      <c r="K113" s="1">
        <v>0.9967041015625</v>
      </c>
      <c r="L113" s="2">
        <v>3.5824584960937498E-5</v>
      </c>
      <c r="M113" s="1">
        <v>0.9967041015625</v>
      </c>
      <c r="N113" s="2">
        <v>5.1879882812499999E-5</v>
      </c>
      <c r="O113" s="1">
        <v>0.9967041015625</v>
      </c>
      <c r="P113" s="2">
        <v>6.5734863281249997E-5</v>
      </c>
    </row>
    <row r="114" spans="1:16" x14ac:dyDescent="0.25">
      <c r="A114" s="1">
        <v>1.0011291503906301</v>
      </c>
      <c r="B114" s="2">
        <v>7.7178955078125004E-6</v>
      </c>
      <c r="C114" s="1">
        <v>1.0011291503906301</v>
      </c>
      <c r="D114" s="2">
        <v>9.1522216796875E-6</v>
      </c>
      <c r="E114" s="1">
        <v>1.0011291503906301</v>
      </c>
      <c r="F114" s="2">
        <v>1.6845703125000001E-5</v>
      </c>
      <c r="G114" s="1">
        <v>1.0011291503906301</v>
      </c>
      <c r="H114" s="2">
        <v>2.254638671875E-5</v>
      </c>
      <c r="I114" s="1">
        <v>1.0011291503906301</v>
      </c>
      <c r="J114" s="2">
        <v>3.1768798828124998E-5</v>
      </c>
      <c r="K114" s="1">
        <v>1.0011291503906301</v>
      </c>
      <c r="L114" s="2">
        <v>3.5696411132812499E-5</v>
      </c>
      <c r="M114" s="1">
        <v>1.0011291503906301</v>
      </c>
      <c r="N114" s="2">
        <v>5.1757812499999999E-5</v>
      </c>
      <c r="O114" s="1">
        <v>1.0011291503906301</v>
      </c>
      <c r="P114" s="2">
        <v>6.5704345703125001E-5</v>
      </c>
    </row>
    <row r="115" spans="1:16" x14ac:dyDescent="0.25">
      <c r="A115" s="1">
        <v>0.9967041015625</v>
      </c>
      <c r="B115" s="2">
        <v>7.4279785156250002E-6</v>
      </c>
      <c r="C115" s="1">
        <v>0.9967041015625</v>
      </c>
      <c r="D115" s="2">
        <v>8.7982177734375E-6</v>
      </c>
      <c r="E115" s="1">
        <v>0.9967041015625</v>
      </c>
      <c r="F115" s="2">
        <v>1.6046142578125001E-5</v>
      </c>
      <c r="G115" s="1">
        <v>0.9967041015625</v>
      </c>
      <c r="H115" s="2">
        <v>2.1331787109374999E-5</v>
      </c>
      <c r="I115" s="1">
        <v>0.9967041015625</v>
      </c>
      <c r="J115" s="2">
        <v>2.9946899414062498E-5</v>
      </c>
      <c r="K115" s="1">
        <v>0.9967041015625</v>
      </c>
      <c r="L115" s="2">
        <v>3.35906982421875E-5</v>
      </c>
      <c r="M115" s="1">
        <v>0.9967041015625</v>
      </c>
      <c r="N115" s="2">
        <v>4.8590087890625002E-5</v>
      </c>
      <c r="O115" s="1">
        <v>0.9967041015625</v>
      </c>
      <c r="P115" s="2">
        <v>6.1645507812500001E-5</v>
      </c>
    </row>
    <row r="116" spans="1:16" x14ac:dyDescent="0.25">
      <c r="A116" s="1">
        <v>0.992279052734375</v>
      </c>
      <c r="B116" s="2">
        <v>7.1960449218750003E-6</v>
      </c>
      <c r="C116" s="1">
        <v>0.992279052734375</v>
      </c>
      <c r="D116" s="2">
        <v>8.5205078125000001E-6</v>
      </c>
      <c r="E116" s="1">
        <v>0.992279052734375</v>
      </c>
      <c r="F116" s="2">
        <v>1.544189453125E-5</v>
      </c>
      <c r="G116" s="1">
        <v>0.992279052734375</v>
      </c>
      <c r="H116" s="2">
        <v>2.0407104492187499E-5</v>
      </c>
      <c r="I116" s="1">
        <v>0.992279052734375</v>
      </c>
      <c r="J116" s="2">
        <v>2.8540039062500001E-5</v>
      </c>
      <c r="K116" s="1">
        <v>0.992279052734375</v>
      </c>
      <c r="L116" s="2">
        <v>3.1964111328125003E-5</v>
      </c>
      <c r="M116" s="1">
        <v>0.992279052734375</v>
      </c>
      <c r="N116" s="2">
        <v>4.6069335937500002E-5</v>
      </c>
      <c r="O116" s="1">
        <v>0.992279052734375</v>
      </c>
      <c r="P116" s="2">
        <v>5.8441162109375001E-5</v>
      </c>
    </row>
    <row r="117" spans="1:16" x14ac:dyDescent="0.25">
      <c r="A117" s="1">
        <v>0.98785400390625</v>
      </c>
      <c r="B117" s="2">
        <v>6.9946289062499996E-6</v>
      </c>
      <c r="C117" s="1">
        <v>0.98785400390625</v>
      </c>
      <c r="D117" s="2">
        <v>8.2794189453124996E-6</v>
      </c>
      <c r="E117" s="1">
        <v>0.98785400390625</v>
      </c>
      <c r="F117" s="2">
        <v>1.4929199218750001E-5</v>
      </c>
      <c r="G117" s="1">
        <v>0.98785400390625</v>
      </c>
      <c r="H117" s="2">
        <v>1.9644165039062502E-5</v>
      </c>
      <c r="I117" s="1">
        <v>0.98785400390625</v>
      </c>
      <c r="J117" s="2">
        <v>2.7349853515625E-5</v>
      </c>
      <c r="K117" s="1">
        <v>0.98785400390625</v>
      </c>
      <c r="L117" s="2">
        <v>3.0603027343749997E-5</v>
      </c>
      <c r="M117" s="1">
        <v>0.98785400390625</v>
      </c>
      <c r="N117" s="2">
        <v>4.4012451171874998E-5</v>
      </c>
      <c r="O117" s="1">
        <v>0.98785400390625</v>
      </c>
      <c r="P117" s="2">
        <v>5.5755615234374999E-5</v>
      </c>
    </row>
    <row r="118" spans="1:16" x14ac:dyDescent="0.25">
      <c r="A118" s="1">
        <v>0.983428955078125</v>
      </c>
      <c r="B118" s="2">
        <v>6.8176269531249996E-6</v>
      </c>
      <c r="C118" s="1">
        <v>0.983428955078125</v>
      </c>
      <c r="D118" s="2">
        <v>8.0657958984374994E-6</v>
      </c>
      <c r="E118" s="1">
        <v>0.983428955078125</v>
      </c>
      <c r="F118" s="2">
        <v>1.44744873046875E-5</v>
      </c>
      <c r="G118" s="1">
        <v>0.983428955078125</v>
      </c>
      <c r="H118" s="2">
        <v>1.8972778320312501E-5</v>
      </c>
      <c r="I118" s="1">
        <v>0.983428955078125</v>
      </c>
      <c r="J118" s="2">
        <v>2.6293945312500001E-5</v>
      </c>
      <c r="K118" s="1">
        <v>0.983428955078125</v>
      </c>
      <c r="L118" s="2">
        <v>2.9400634765625001E-5</v>
      </c>
      <c r="M118" s="1">
        <v>0.983428955078125</v>
      </c>
      <c r="N118" s="2">
        <v>4.2123413085937503E-5</v>
      </c>
      <c r="O118" s="1">
        <v>0.983428955078125</v>
      </c>
      <c r="P118" s="2">
        <v>5.3375244140625003E-5</v>
      </c>
    </row>
    <row r="119" spans="1:16" x14ac:dyDescent="0.25">
      <c r="A119" s="1">
        <v>0.97900390625</v>
      </c>
      <c r="B119" s="2">
        <v>6.6558837890624996E-6</v>
      </c>
      <c r="C119" s="1">
        <v>0.97900390625</v>
      </c>
      <c r="D119" s="2">
        <v>7.8735351562500002E-6</v>
      </c>
      <c r="E119" s="1">
        <v>0.97900390625</v>
      </c>
      <c r="F119" s="2">
        <v>1.4065551757812499E-5</v>
      </c>
      <c r="G119" s="1">
        <v>0.97900390625</v>
      </c>
      <c r="H119" s="2">
        <v>1.8356323242187501E-5</v>
      </c>
      <c r="I119" s="1">
        <v>0.97900390625</v>
      </c>
      <c r="J119" s="2">
        <v>2.5341796875000001E-5</v>
      </c>
      <c r="K119" s="1">
        <v>0.97900390625</v>
      </c>
      <c r="L119" s="2">
        <v>2.833251953125E-5</v>
      </c>
      <c r="M119" s="1">
        <v>0.97900390625</v>
      </c>
      <c r="N119" s="2">
        <v>4.0493774414062499E-5</v>
      </c>
      <c r="O119" s="1">
        <v>0.97900390625</v>
      </c>
      <c r="P119" s="2">
        <v>5.1147460937499998E-5</v>
      </c>
    </row>
    <row r="120" spans="1:16" x14ac:dyDescent="0.25">
      <c r="A120" s="1">
        <v>0.974578857421875</v>
      </c>
      <c r="B120" s="2">
        <v>6.5124511718750002E-6</v>
      </c>
      <c r="C120" s="1">
        <v>0.974578857421875</v>
      </c>
      <c r="D120" s="2">
        <v>7.6934814453124997E-6</v>
      </c>
      <c r="E120" s="1">
        <v>0.974578857421875</v>
      </c>
      <c r="F120" s="2">
        <v>1.36871337890625E-5</v>
      </c>
      <c r="G120" s="1">
        <v>0.974578857421875</v>
      </c>
      <c r="H120" s="2">
        <v>1.7773437500000001E-5</v>
      </c>
      <c r="I120" s="1">
        <v>0.974578857421875</v>
      </c>
      <c r="J120" s="2">
        <v>2.4475097656250001E-5</v>
      </c>
      <c r="K120" s="1">
        <v>0.974578857421875</v>
      </c>
      <c r="L120" s="2">
        <v>2.73529052734375E-5</v>
      </c>
      <c r="M120" s="1">
        <v>0.974578857421875</v>
      </c>
      <c r="N120" s="2">
        <v>3.8922119140625003E-5</v>
      </c>
      <c r="O120" s="1">
        <v>0.974578857421875</v>
      </c>
      <c r="P120" s="2">
        <v>4.9133300781250003E-5</v>
      </c>
    </row>
    <row r="121" spans="1:16" x14ac:dyDescent="0.25">
      <c r="A121" s="1">
        <v>0.97015380859375</v>
      </c>
      <c r="B121" s="2">
        <v>6.3812255859375002E-6</v>
      </c>
      <c r="C121" s="1">
        <v>0.97015380859375</v>
      </c>
      <c r="D121" s="2">
        <v>7.5256347656250004E-6</v>
      </c>
      <c r="E121" s="1">
        <v>0.97015380859375</v>
      </c>
      <c r="F121" s="2">
        <v>1.33331298828125E-5</v>
      </c>
      <c r="G121" s="1">
        <v>0.97015380859375</v>
      </c>
      <c r="H121" s="2">
        <v>1.7239379882812499E-5</v>
      </c>
      <c r="I121" s="1">
        <v>0.97015380859375</v>
      </c>
      <c r="J121" s="2">
        <v>2.3678588867187501E-5</v>
      </c>
      <c r="K121" s="1">
        <v>0.97015380859375</v>
      </c>
      <c r="L121" s="2">
        <v>2.6440429687499998E-5</v>
      </c>
      <c r="M121" s="1">
        <v>0.97015380859375</v>
      </c>
      <c r="N121" s="2">
        <v>3.7512207031250002E-5</v>
      </c>
      <c r="O121" s="1">
        <v>0.97015380859375</v>
      </c>
      <c r="P121" s="2">
        <v>4.7329711914062498E-5</v>
      </c>
    </row>
    <row r="122" spans="1:16" x14ac:dyDescent="0.25">
      <c r="A122" s="1">
        <v>0.965728759765625</v>
      </c>
      <c r="B122" s="2">
        <v>6.2561035156249996E-6</v>
      </c>
      <c r="C122" s="1">
        <v>0.965728759765625</v>
      </c>
      <c r="D122" s="2">
        <v>7.3699951171874998E-6</v>
      </c>
      <c r="E122" s="1">
        <v>0.965728759765625</v>
      </c>
      <c r="F122" s="2">
        <v>1.300048828125E-5</v>
      </c>
      <c r="G122" s="1">
        <v>0.965728759765625</v>
      </c>
      <c r="H122" s="2">
        <v>1.6757202148437501E-5</v>
      </c>
      <c r="I122" s="1">
        <v>0.965728759765625</v>
      </c>
      <c r="J122" s="2">
        <v>2.2937011718750001E-5</v>
      </c>
      <c r="K122" s="1">
        <v>0.965728759765625</v>
      </c>
      <c r="L122" s="2">
        <v>2.5570678710937499E-5</v>
      </c>
      <c r="M122" s="1">
        <v>0.965728759765625</v>
      </c>
      <c r="N122" s="2">
        <v>3.6181640625E-5</v>
      </c>
      <c r="O122" s="1">
        <v>0.965728759765625</v>
      </c>
      <c r="P122" s="2">
        <v>4.55902099609375E-5</v>
      </c>
    </row>
    <row r="123" spans="1:16" x14ac:dyDescent="0.25">
      <c r="A123" s="1">
        <v>0.9613037109375</v>
      </c>
      <c r="B123" s="2">
        <v>6.1401367187499997E-6</v>
      </c>
      <c r="C123" s="1">
        <v>0.9613037109375</v>
      </c>
      <c r="D123" s="2">
        <v>7.2204589843750001E-6</v>
      </c>
      <c r="E123" s="1">
        <v>0.9613037109375</v>
      </c>
      <c r="F123" s="2">
        <v>1.2683105468750001E-5</v>
      </c>
      <c r="G123" s="1">
        <v>0.9613037109375</v>
      </c>
      <c r="H123" s="2">
        <v>1.6293334960937501E-5</v>
      </c>
      <c r="I123" s="1">
        <v>0.9613037109375</v>
      </c>
      <c r="J123" s="2">
        <v>2.2232055664062501E-5</v>
      </c>
      <c r="K123" s="1">
        <v>0.9613037109375</v>
      </c>
      <c r="L123" s="2">
        <v>2.4746704101562499E-5</v>
      </c>
      <c r="M123" s="1">
        <v>0.9613037109375</v>
      </c>
      <c r="N123" s="2">
        <v>3.4906005859374998E-5</v>
      </c>
      <c r="O123" s="1">
        <v>0.9613037109375</v>
      </c>
      <c r="P123" s="2">
        <v>4.3917846679687501E-5</v>
      </c>
    </row>
    <row r="124" spans="1:16" x14ac:dyDescent="0.25">
      <c r="A124" s="1">
        <v>0.956878662109375</v>
      </c>
      <c r="B124" s="2">
        <v>6.0302734374999999E-6</v>
      </c>
      <c r="C124" s="1">
        <v>0.956878662109375</v>
      </c>
      <c r="D124" s="2">
        <v>7.0800781250000004E-6</v>
      </c>
      <c r="E124" s="1">
        <v>0.956878662109375</v>
      </c>
      <c r="F124" s="2">
        <v>1.23809814453125E-5</v>
      </c>
      <c r="G124" s="1">
        <v>0.956878662109375</v>
      </c>
      <c r="H124" s="2">
        <v>1.5835571289062501E-5</v>
      </c>
      <c r="I124" s="1">
        <v>0.956878662109375</v>
      </c>
      <c r="J124" s="2">
        <v>2.1557617187500001E-5</v>
      </c>
      <c r="K124" s="1">
        <v>0.956878662109375</v>
      </c>
      <c r="L124" s="2">
        <v>2.3947143554687499E-5</v>
      </c>
      <c r="M124" s="1">
        <v>0.956878662109375</v>
      </c>
      <c r="N124" s="2">
        <v>3.3746337890624997E-5</v>
      </c>
      <c r="O124" s="1">
        <v>0.956878662109375</v>
      </c>
      <c r="P124" s="2">
        <v>4.2410278320312498E-5</v>
      </c>
    </row>
    <row r="125" spans="1:16" x14ac:dyDescent="0.25">
      <c r="A125" s="1">
        <v>0.95245361328125</v>
      </c>
      <c r="B125" s="2">
        <v>5.9265136718750004E-6</v>
      </c>
      <c r="C125" s="1">
        <v>0.95245361328125</v>
      </c>
      <c r="D125" s="2">
        <v>6.9427490234375002E-6</v>
      </c>
      <c r="E125" s="1">
        <v>0.95245361328125</v>
      </c>
      <c r="F125" s="2">
        <v>1.20880126953125E-5</v>
      </c>
      <c r="G125" s="1">
        <v>0.95245361328125</v>
      </c>
      <c r="H125" s="2">
        <v>1.5390014648437499E-5</v>
      </c>
      <c r="I125" s="1">
        <v>0.95245361328125</v>
      </c>
      <c r="J125" s="2">
        <v>2.0904541015625002E-5</v>
      </c>
      <c r="K125" s="1">
        <v>0.95245361328125</v>
      </c>
      <c r="L125" s="2">
        <v>2.3190307617187501E-5</v>
      </c>
      <c r="M125" s="1">
        <v>0.95245361328125</v>
      </c>
      <c r="N125" s="2">
        <v>3.2562255859374998E-5</v>
      </c>
      <c r="O125" s="1">
        <v>0.95245361328125</v>
      </c>
      <c r="P125" s="2">
        <v>4.0963745117187501E-5</v>
      </c>
    </row>
    <row r="126" spans="1:16" x14ac:dyDescent="0.25">
      <c r="A126" s="1">
        <v>0.948028564453125</v>
      </c>
      <c r="B126" s="2">
        <v>5.8288574218750001E-6</v>
      </c>
      <c r="C126" s="1">
        <v>0.948028564453125</v>
      </c>
      <c r="D126" s="2">
        <v>6.8115234375000003E-6</v>
      </c>
      <c r="E126" s="1">
        <v>0.948028564453125</v>
      </c>
      <c r="F126" s="2">
        <v>1.1807250976562501E-5</v>
      </c>
      <c r="G126" s="1">
        <v>0.948028564453125</v>
      </c>
      <c r="H126" s="2">
        <v>1.4974975585937501E-5</v>
      </c>
      <c r="I126" s="1">
        <v>0.948028564453125</v>
      </c>
      <c r="J126" s="2">
        <v>2.02728271484375E-5</v>
      </c>
      <c r="K126" s="1">
        <v>0.948028564453125</v>
      </c>
      <c r="L126" s="2">
        <v>2.2470092773437499E-5</v>
      </c>
      <c r="M126" s="1">
        <v>0.948028564453125</v>
      </c>
      <c r="N126" s="2">
        <v>3.1518554687499998E-5</v>
      </c>
      <c r="O126" s="1">
        <v>0.948028564453125</v>
      </c>
      <c r="P126" s="2">
        <v>3.9532470703125003E-5</v>
      </c>
    </row>
    <row r="127" spans="1:16" x14ac:dyDescent="0.25">
      <c r="A127" s="1">
        <v>0.943603515625</v>
      </c>
      <c r="B127" s="2">
        <v>5.7342529296875003E-6</v>
      </c>
      <c r="C127" s="1">
        <v>0.943603515625</v>
      </c>
      <c r="D127" s="2">
        <v>6.683349609375E-6</v>
      </c>
      <c r="E127" s="1">
        <v>0.943603515625</v>
      </c>
      <c r="F127" s="2">
        <v>1.15325927734375E-5</v>
      </c>
      <c r="G127" s="1">
        <v>0.943603515625</v>
      </c>
      <c r="H127" s="2">
        <v>1.4587402343749999E-5</v>
      </c>
      <c r="I127" s="1">
        <v>0.943603515625</v>
      </c>
      <c r="J127" s="2">
        <v>1.96563720703125E-5</v>
      </c>
      <c r="K127" s="1">
        <v>0.943603515625</v>
      </c>
      <c r="L127" s="2">
        <v>2.1792602539062499E-5</v>
      </c>
      <c r="M127" s="1">
        <v>0.943603515625</v>
      </c>
      <c r="N127" s="2">
        <v>3.0441284179687502E-5</v>
      </c>
      <c r="O127" s="1">
        <v>0.943603515625</v>
      </c>
      <c r="P127" s="2">
        <v>3.8177490234374997E-5</v>
      </c>
    </row>
    <row r="128" spans="1:16" x14ac:dyDescent="0.25">
      <c r="A128" s="1">
        <v>0.939178466796875</v>
      </c>
      <c r="B128" s="2">
        <v>5.6427001953125003E-6</v>
      </c>
      <c r="C128" s="1">
        <v>0.939178466796875</v>
      </c>
      <c r="D128" s="2">
        <v>6.5643310546875004E-6</v>
      </c>
      <c r="E128" s="1">
        <v>0.939178466796875</v>
      </c>
      <c r="F128" s="2">
        <v>1.1270141601562501E-5</v>
      </c>
      <c r="G128" s="1">
        <v>0.939178466796875</v>
      </c>
      <c r="H128" s="2">
        <v>1.4205932617187501E-5</v>
      </c>
      <c r="I128" s="1">
        <v>0.939178466796875</v>
      </c>
      <c r="J128" s="2">
        <v>1.90765380859375E-5</v>
      </c>
      <c r="K128" s="1">
        <v>0.939178466796875</v>
      </c>
      <c r="L128" s="2">
        <v>2.1139526367187499E-5</v>
      </c>
      <c r="M128" s="1">
        <v>0.939178466796875</v>
      </c>
      <c r="N128" s="2">
        <v>2.9461669921875001E-5</v>
      </c>
      <c r="O128" s="1">
        <v>0.939178466796875</v>
      </c>
      <c r="P128" s="2">
        <v>3.6911010742187501E-5</v>
      </c>
    </row>
    <row r="129" spans="1:16" x14ac:dyDescent="0.25">
      <c r="A129" s="1">
        <v>0.93475341796875</v>
      </c>
      <c r="B129" s="2">
        <v>5.5572509765625004E-6</v>
      </c>
      <c r="C129" s="1">
        <v>0.93475341796875</v>
      </c>
      <c r="D129" s="2">
        <v>6.4453125E-6</v>
      </c>
      <c r="E129" s="1">
        <v>0.93475341796875</v>
      </c>
      <c r="F129" s="2">
        <v>1.10107421875E-5</v>
      </c>
      <c r="G129" s="1">
        <v>0.93475341796875</v>
      </c>
      <c r="H129" s="2">
        <v>1.38153076171875E-5</v>
      </c>
      <c r="I129" s="1">
        <v>0.93475341796875</v>
      </c>
      <c r="J129" s="2">
        <v>1.8508911132812501E-5</v>
      </c>
      <c r="K129" s="1">
        <v>0.93475341796875</v>
      </c>
      <c r="L129" s="2">
        <v>2.0510864257812501E-5</v>
      </c>
      <c r="M129" s="1">
        <v>0.93475341796875</v>
      </c>
      <c r="N129" s="2">
        <v>2.8466796874999999E-5</v>
      </c>
      <c r="O129" s="1">
        <v>0.93475341796875</v>
      </c>
      <c r="P129" s="2">
        <v>3.5650634765624997E-5</v>
      </c>
    </row>
    <row r="130" spans="1:16" x14ac:dyDescent="0.25">
      <c r="A130" s="1">
        <v>0.930328369140625</v>
      </c>
      <c r="B130" s="2">
        <v>5.4748535156250001E-6</v>
      </c>
      <c r="C130" s="1">
        <v>0.930328369140625</v>
      </c>
      <c r="D130" s="2">
        <v>6.3323974609374997E-6</v>
      </c>
      <c r="E130" s="1">
        <v>0.930328369140625</v>
      </c>
      <c r="F130" s="2">
        <v>1.0760498046875001E-5</v>
      </c>
      <c r="G130" s="1">
        <v>0.930328369140625</v>
      </c>
      <c r="H130" s="2">
        <v>1.3436889648437501E-5</v>
      </c>
      <c r="I130" s="1">
        <v>0.930328369140625</v>
      </c>
      <c r="J130" s="2">
        <v>1.7959594726562501E-5</v>
      </c>
      <c r="K130" s="1">
        <v>0.930328369140625</v>
      </c>
      <c r="L130" s="2">
        <v>1.9897460937500001E-5</v>
      </c>
      <c r="M130" s="1">
        <v>0.930328369140625</v>
      </c>
      <c r="N130" s="2">
        <v>2.7545166015624999E-5</v>
      </c>
      <c r="O130" s="1">
        <v>0.930328369140625</v>
      </c>
      <c r="P130" s="2">
        <v>3.4429931640625003E-5</v>
      </c>
    </row>
    <row r="131" spans="1:16" x14ac:dyDescent="0.25">
      <c r="A131" s="1">
        <v>0.9259033203125</v>
      </c>
      <c r="B131" s="2">
        <v>5.3955078125000004E-6</v>
      </c>
      <c r="C131" s="1">
        <v>0.9259033203125</v>
      </c>
      <c r="D131" s="2">
        <v>6.2194824218750003E-6</v>
      </c>
      <c r="E131" s="1">
        <v>0.9259033203125</v>
      </c>
      <c r="F131" s="2">
        <v>1.0516357421875001E-5</v>
      </c>
      <c r="G131" s="1">
        <v>0.9259033203125</v>
      </c>
      <c r="H131" s="2">
        <v>1.3079833984374999E-5</v>
      </c>
      <c r="I131" s="1">
        <v>0.9259033203125</v>
      </c>
      <c r="J131" s="2">
        <v>1.7431640625000001E-5</v>
      </c>
      <c r="K131" s="1">
        <v>0.9259033203125</v>
      </c>
      <c r="L131" s="2">
        <v>1.9284057617187501E-5</v>
      </c>
      <c r="M131" s="1">
        <v>0.9259033203125</v>
      </c>
      <c r="N131" s="2">
        <v>2.66448974609375E-5</v>
      </c>
      <c r="O131" s="1">
        <v>0.9259033203125</v>
      </c>
      <c r="P131" s="2">
        <v>3.3303833007812498E-5</v>
      </c>
    </row>
    <row r="132" spans="1:16" x14ac:dyDescent="0.25">
      <c r="A132" s="1">
        <v>0.921478271484375</v>
      </c>
      <c r="B132" s="2">
        <v>5.322265625E-6</v>
      </c>
      <c r="C132" s="1">
        <v>0.921478271484375</v>
      </c>
      <c r="D132" s="2">
        <v>6.1126708984375002E-6</v>
      </c>
      <c r="E132" s="1">
        <v>0.921478271484375</v>
      </c>
      <c r="F132" s="2">
        <v>1.02752685546875E-5</v>
      </c>
      <c r="G132" s="1">
        <v>0.921478271484375</v>
      </c>
      <c r="H132" s="2">
        <v>1.27471923828125E-5</v>
      </c>
      <c r="I132" s="1">
        <v>0.921478271484375</v>
      </c>
      <c r="J132" s="2">
        <v>1.6925048828124999E-5</v>
      </c>
      <c r="K132" s="1">
        <v>0.921478271484375</v>
      </c>
      <c r="L132" s="2">
        <v>1.8692016601562501E-5</v>
      </c>
      <c r="M132" s="1">
        <v>0.921478271484375</v>
      </c>
      <c r="N132" s="2">
        <v>2.57476806640625E-5</v>
      </c>
      <c r="O132" s="1">
        <v>0.921478271484375</v>
      </c>
      <c r="P132" s="2">
        <v>3.2186889648437499E-5</v>
      </c>
    </row>
    <row r="133" spans="1:16" x14ac:dyDescent="0.25">
      <c r="A133" s="1">
        <v>0.91705322265625</v>
      </c>
      <c r="B133" s="2">
        <v>5.2459716796874999E-6</v>
      </c>
      <c r="C133" s="1">
        <v>0.91705322265625</v>
      </c>
      <c r="D133" s="2">
        <v>6.0089111328124997E-6</v>
      </c>
      <c r="E133" s="1">
        <v>0.91705322265625</v>
      </c>
      <c r="F133" s="2">
        <v>1.0037231445312501E-5</v>
      </c>
      <c r="G133" s="1">
        <v>0.91705322265625</v>
      </c>
      <c r="H133" s="2">
        <v>1.2408447265625001E-5</v>
      </c>
      <c r="I133" s="1">
        <v>0.91705322265625</v>
      </c>
      <c r="J133" s="2">
        <v>1.6433715820312499E-5</v>
      </c>
      <c r="K133" s="1">
        <v>0.91705322265625</v>
      </c>
      <c r="L133" s="2">
        <v>1.8103027343749998E-5</v>
      </c>
      <c r="M133" s="1">
        <v>0.91705322265625</v>
      </c>
      <c r="N133" s="2">
        <v>2.4920654296875E-5</v>
      </c>
      <c r="O133" s="1">
        <v>0.91705322265625</v>
      </c>
      <c r="P133" s="2">
        <v>3.1063842773437501E-5</v>
      </c>
    </row>
    <row r="134" spans="1:16" x14ac:dyDescent="0.25">
      <c r="A134" s="1">
        <v>0.912628173828125</v>
      </c>
      <c r="B134" s="2">
        <v>5.17578125E-6</v>
      </c>
      <c r="C134" s="1">
        <v>0.912628173828125</v>
      </c>
      <c r="D134" s="2">
        <v>5.9051513671875002E-6</v>
      </c>
      <c r="E134" s="1">
        <v>0.912628173828125</v>
      </c>
      <c r="F134" s="2">
        <v>9.8083496093750006E-6</v>
      </c>
      <c r="G134" s="1">
        <v>0.912628173828125</v>
      </c>
      <c r="H134" s="2">
        <v>1.2060546875E-5</v>
      </c>
      <c r="I134" s="1">
        <v>0.912628173828125</v>
      </c>
      <c r="J134" s="2">
        <v>1.5948486328124999E-5</v>
      </c>
      <c r="K134" s="1">
        <v>0.912628173828125</v>
      </c>
      <c r="L134" s="2">
        <v>1.75384521484375E-5</v>
      </c>
      <c r="M134" s="1">
        <v>0.912628173828125</v>
      </c>
      <c r="N134" s="2">
        <v>2.40570068359375E-5</v>
      </c>
      <c r="O134" s="1">
        <v>0.912628173828125</v>
      </c>
      <c r="P134" s="2">
        <v>3.0023193359375E-5</v>
      </c>
    </row>
    <row r="135" spans="1:16" x14ac:dyDescent="0.25">
      <c r="A135" s="1">
        <v>0.908203125</v>
      </c>
      <c r="B135" s="2">
        <v>5.1055908203125001E-6</v>
      </c>
      <c r="C135" s="1">
        <v>0.908203125</v>
      </c>
      <c r="D135" s="2">
        <v>5.8013916015624997E-6</v>
      </c>
      <c r="E135" s="1">
        <v>0.908203125</v>
      </c>
      <c r="F135" s="2">
        <v>9.5794677734375004E-6</v>
      </c>
      <c r="G135" s="1">
        <v>0.908203125</v>
      </c>
      <c r="H135" s="2">
        <v>1.171875E-5</v>
      </c>
      <c r="I135" s="1">
        <v>0.908203125</v>
      </c>
      <c r="J135" s="2">
        <v>1.5460205078125002E-5</v>
      </c>
      <c r="K135" s="1">
        <v>0.908203125</v>
      </c>
      <c r="L135" s="2">
        <v>1.6992187499999999E-5</v>
      </c>
      <c r="M135" s="1">
        <v>0.908203125</v>
      </c>
      <c r="N135" s="2">
        <v>2.32879638671875E-5</v>
      </c>
      <c r="O135" s="1">
        <v>0.908203125</v>
      </c>
      <c r="P135" s="2">
        <v>2.9025268554687498E-5</v>
      </c>
    </row>
    <row r="136" spans="1:16" x14ac:dyDescent="0.25">
      <c r="A136" s="1">
        <v>0.903778076171875</v>
      </c>
      <c r="B136" s="2">
        <v>5.0384521484374999E-6</v>
      </c>
      <c r="C136" s="1">
        <v>0.903778076171875</v>
      </c>
      <c r="D136" s="2">
        <v>5.7006835937499998E-6</v>
      </c>
      <c r="E136" s="1">
        <v>0.903778076171875</v>
      </c>
      <c r="F136" s="2">
        <v>9.3536376953124998E-6</v>
      </c>
      <c r="G136" s="1">
        <v>0.903778076171875</v>
      </c>
      <c r="H136" s="2">
        <v>1.1404418945312499E-5</v>
      </c>
      <c r="I136" s="1">
        <v>0.903778076171875</v>
      </c>
      <c r="J136" s="2">
        <v>1.49810791015625E-5</v>
      </c>
      <c r="K136" s="1">
        <v>0.903778076171875</v>
      </c>
      <c r="L136" s="2">
        <v>1.64581298828125E-5</v>
      </c>
      <c r="M136" s="1">
        <v>0.903778076171875</v>
      </c>
      <c r="N136" s="2">
        <v>2.2454833984375E-5</v>
      </c>
      <c r="O136" s="1">
        <v>0.903778076171875</v>
      </c>
      <c r="P136" s="2">
        <v>2.7978515624999998E-5</v>
      </c>
    </row>
    <row r="137" spans="1:16" x14ac:dyDescent="0.25">
      <c r="A137" s="1">
        <v>0.89935302734375</v>
      </c>
      <c r="B137" s="2">
        <v>4.9713134765624997E-6</v>
      </c>
      <c r="C137" s="1">
        <v>0.89935302734375</v>
      </c>
      <c r="D137" s="2">
        <v>5.5999755859374999E-6</v>
      </c>
      <c r="E137" s="1">
        <v>0.89935302734375</v>
      </c>
      <c r="F137" s="2">
        <v>9.1308593750000007E-6</v>
      </c>
      <c r="G137" s="1">
        <v>0.89935302734375</v>
      </c>
      <c r="H137" s="2">
        <v>1.1096191406249999E-5</v>
      </c>
      <c r="I137" s="1">
        <v>0.89935302734375</v>
      </c>
      <c r="J137" s="2">
        <v>1.4501953125E-5</v>
      </c>
      <c r="K137" s="1">
        <v>0.89935302734375</v>
      </c>
      <c r="L137" s="2">
        <v>1.5948486328124999E-5</v>
      </c>
      <c r="M137" s="1">
        <v>0.89935302734375</v>
      </c>
      <c r="N137" s="2">
        <v>2.17193603515625E-5</v>
      </c>
      <c r="O137" s="1">
        <v>0.89935302734375</v>
      </c>
      <c r="P137" s="2">
        <v>2.701416015625E-5</v>
      </c>
    </row>
    <row r="138" spans="1:16" x14ac:dyDescent="0.25">
      <c r="A138" s="1">
        <v>0.894927978515625</v>
      </c>
      <c r="B138" s="2">
        <v>4.9072265625E-6</v>
      </c>
      <c r="C138" s="1">
        <v>0.894927978515625</v>
      </c>
      <c r="D138" s="2">
        <v>5.499267578125E-6</v>
      </c>
      <c r="E138" s="1">
        <v>0.894927978515625</v>
      </c>
      <c r="F138" s="2">
        <v>8.9080810546874998E-6</v>
      </c>
      <c r="G138" s="1">
        <v>0.894927978515625</v>
      </c>
      <c r="H138" s="2">
        <v>1.077880859375E-5</v>
      </c>
      <c r="I138" s="1">
        <v>0.894927978515625</v>
      </c>
      <c r="J138" s="2">
        <v>1.4038085937500001E-5</v>
      </c>
      <c r="K138" s="1">
        <v>0.894927978515625</v>
      </c>
      <c r="L138" s="2">
        <v>1.5451049804687499E-5</v>
      </c>
      <c r="M138" s="1">
        <v>0.894927978515625</v>
      </c>
      <c r="N138" s="2">
        <v>2.0953369140625E-5</v>
      </c>
      <c r="O138" s="1">
        <v>0.894927978515625</v>
      </c>
      <c r="P138" s="2">
        <v>2.6101684570312498E-5</v>
      </c>
    </row>
    <row r="139" spans="1:16" x14ac:dyDescent="0.25">
      <c r="A139" s="1">
        <v>0.8905029296875</v>
      </c>
      <c r="B139" s="2">
        <v>4.8431396484375002E-6</v>
      </c>
      <c r="C139" s="1">
        <v>0.8905029296875</v>
      </c>
      <c r="D139" s="2">
        <v>5.3985595703125001E-6</v>
      </c>
      <c r="E139" s="1">
        <v>0.8905029296875</v>
      </c>
      <c r="F139" s="2">
        <v>8.6883544921875003E-6</v>
      </c>
      <c r="G139" s="1">
        <v>0.8905029296875</v>
      </c>
      <c r="H139" s="2">
        <v>1.0452270507812501E-5</v>
      </c>
      <c r="I139" s="1">
        <v>0.8905029296875</v>
      </c>
      <c r="J139" s="2">
        <v>1.3592529296875001E-5</v>
      </c>
      <c r="K139" s="1">
        <v>0.8905029296875</v>
      </c>
      <c r="L139" s="2">
        <v>1.4947509765625E-5</v>
      </c>
      <c r="M139" s="1">
        <v>0.8905029296875</v>
      </c>
      <c r="N139" s="2">
        <v>2.0223999023437499E-5</v>
      </c>
      <c r="O139" s="1">
        <v>0.8905029296875</v>
      </c>
      <c r="P139" s="2">
        <v>2.5149536132812502E-5</v>
      </c>
    </row>
    <row r="140" spans="1:16" x14ac:dyDescent="0.25">
      <c r="A140" s="1">
        <v>0.886077880859375</v>
      </c>
      <c r="B140" s="2">
        <v>4.7760009765625E-6</v>
      </c>
      <c r="C140" s="1">
        <v>0.886077880859375</v>
      </c>
      <c r="D140" s="2">
        <v>5.3009033203124998E-6</v>
      </c>
      <c r="E140" s="1">
        <v>0.886077880859375</v>
      </c>
      <c r="F140" s="2">
        <v>8.4655761718749994E-6</v>
      </c>
      <c r="G140" s="1">
        <v>0.886077880859375</v>
      </c>
      <c r="H140" s="2">
        <v>1.01348876953125E-5</v>
      </c>
      <c r="I140" s="1">
        <v>0.886077880859375</v>
      </c>
      <c r="J140" s="2">
        <v>1.31500244140625E-5</v>
      </c>
      <c r="K140" s="1">
        <v>0.886077880859375</v>
      </c>
      <c r="L140" s="2">
        <v>1.44439697265625E-5</v>
      </c>
      <c r="M140" s="1">
        <v>0.886077880859375</v>
      </c>
      <c r="N140" s="2">
        <v>1.9515991210937499E-5</v>
      </c>
      <c r="O140" s="1">
        <v>0.886077880859375</v>
      </c>
      <c r="P140" s="2">
        <v>2.42095947265625E-5</v>
      </c>
    </row>
    <row r="141" spans="1:16" x14ac:dyDescent="0.25">
      <c r="A141" s="1">
        <v>0.88165283203125</v>
      </c>
      <c r="B141" s="2">
        <v>4.7042846679687503E-6</v>
      </c>
      <c r="C141" s="1">
        <v>0.88165283203125</v>
      </c>
      <c r="D141" s="2">
        <v>5.1971435546875002E-6</v>
      </c>
      <c r="E141" s="1">
        <v>0.88165283203125</v>
      </c>
      <c r="F141" s="2">
        <v>8.2427978515625002E-6</v>
      </c>
      <c r="G141" s="1">
        <v>0.88165283203125</v>
      </c>
      <c r="H141" s="2">
        <v>9.8358154296874992E-6</v>
      </c>
      <c r="I141" s="1">
        <v>0.88165283203125</v>
      </c>
      <c r="J141" s="2">
        <v>1.2725830078124999E-5</v>
      </c>
      <c r="K141" s="1">
        <v>0.88165283203125</v>
      </c>
      <c r="L141" s="2">
        <v>1.39373779296875E-5</v>
      </c>
      <c r="M141" s="1">
        <v>0.88165283203125</v>
      </c>
      <c r="N141" s="2">
        <v>1.8783569335937501E-5</v>
      </c>
      <c r="O141" s="1">
        <v>0.88165283203125</v>
      </c>
      <c r="P141" s="2">
        <v>2.335205078125E-5</v>
      </c>
    </row>
    <row r="142" spans="1:16" x14ac:dyDescent="0.25">
      <c r="A142" s="1">
        <v>0.877227783203125</v>
      </c>
      <c r="B142" s="2">
        <v>4.6368408203124997E-6</v>
      </c>
      <c r="C142" s="1">
        <v>0.877227783203125</v>
      </c>
      <c r="D142" s="2">
        <v>5.0933837890624998E-6</v>
      </c>
      <c r="E142" s="1">
        <v>0.877227783203125</v>
      </c>
      <c r="F142" s="2">
        <v>8.0200195312499993E-6</v>
      </c>
      <c r="G142" s="1">
        <v>0.877227783203125</v>
      </c>
      <c r="H142" s="2">
        <v>9.5336914062500003E-6</v>
      </c>
      <c r="I142" s="1">
        <v>0.877227783203125</v>
      </c>
      <c r="J142" s="2">
        <v>1.23046875E-5</v>
      </c>
      <c r="K142" s="1">
        <v>0.877227783203125</v>
      </c>
      <c r="L142" s="2">
        <v>1.3433837890624999E-5</v>
      </c>
      <c r="M142" s="1">
        <v>0.877227783203125</v>
      </c>
      <c r="N142" s="2">
        <v>1.81182861328125E-5</v>
      </c>
      <c r="O142" s="1">
        <v>0.877227783203125</v>
      </c>
      <c r="P142" s="2">
        <v>2.2476196289062501E-5</v>
      </c>
    </row>
    <row r="143" spans="1:16" x14ac:dyDescent="0.25">
      <c r="A143" s="1">
        <v>0.872802734375</v>
      </c>
      <c r="B143" s="2">
        <v>4.5681762695312497E-6</v>
      </c>
      <c r="C143" s="1">
        <v>0.872802734375</v>
      </c>
      <c r="D143" s="2">
        <v>4.9896240234375002E-6</v>
      </c>
      <c r="E143" s="1">
        <v>0.872802734375</v>
      </c>
      <c r="F143" s="2">
        <v>7.7941894531250005E-6</v>
      </c>
      <c r="G143" s="1">
        <v>0.872802734375</v>
      </c>
      <c r="H143" s="2">
        <v>9.2163085937499997E-6</v>
      </c>
      <c r="I143" s="1">
        <v>0.872802734375</v>
      </c>
      <c r="J143" s="2">
        <v>1.1871337890625E-5</v>
      </c>
      <c r="K143" s="1">
        <v>0.872802734375</v>
      </c>
      <c r="L143" s="2">
        <v>1.2939453125E-5</v>
      </c>
      <c r="M143" s="1">
        <v>0.872802734375</v>
      </c>
      <c r="N143" s="2">
        <v>1.7395019531249999E-5</v>
      </c>
      <c r="O143" s="1">
        <v>0.872802734375</v>
      </c>
      <c r="P143" s="2">
        <v>2.15972900390625E-5</v>
      </c>
    </row>
    <row r="144" spans="1:16" x14ac:dyDescent="0.25">
      <c r="A144" s="1">
        <v>0.868377685546875</v>
      </c>
      <c r="B144" s="2">
        <v>4.4970703124999997E-6</v>
      </c>
      <c r="C144" s="1">
        <v>0.868377685546875</v>
      </c>
      <c r="D144" s="2">
        <v>4.8828125000000001E-6</v>
      </c>
      <c r="E144" s="1">
        <v>0.868377685546875</v>
      </c>
      <c r="F144" s="2">
        <v>7.5683593749999999E-6</v>
      </c>
      <c r="G144" s="1">
        <v>0.868377685546875</v>
      </c>
      <c r="H144" s="2">
        <v>8.8897705078125001E-6</v>
      </c>
      <c r="I144" s="1">
        <v>0.868377685546875</v>
      </c>
      <c r="J144" s="2">
        <v>1.1431884765625E-5</v>
      </c>
      <c r="K144" s="1">
        <v>0.868377685546875</v>
      </c>
      <c r="L144" s="2">
        <v>1.24603271484375E-5</v>
      </c>
      <c r="M144" s="1">
        <v>0.868377685546875</v>
      </c>
      <c r="N144" s="2">
        <v>1.6744995117187499E-5</v>
      </c>
      <c r="O144" s="1">
        <v>0.868377685546875</v>
      </c>
      <c r="P144" s="2">
        <v>2.0748901367187498E-5</v>
      </c>
    </row>
    <row r="145" spans="1:16" x14ac:dyDescent="0.25">
      <c r="A145" s="1">
        <v>0.86395263671875</v>
      </c>
      <c r="B145" s="2">
        <v>4.4229125976562501E-6</v>
      </c>
      <c r="C145" s="1">
        <v>0.86395263671875</v>
      </c>
      <c r="D145" s="2">
        <v>4.7668457031250002E-6</v>
      </c>
      <c r="E145" s="1">
        <v>0.86395263671875</v>
      </c>
      <c r="F145" s="2">
        <v>7.3333740234375004E-6</v>
      </c>
      <c r="G145" s="1">
        <v>0.86395263671875</v>
      </c>
      <c r="H145" s="2">
        <v>8.5693359374999998E-6</v>
      </c>
      <c r="I145" s="1">
        <v>0.86395263671875</v>
      </c>
      <c r="J145" s="2">
        <v>1.0989379882812499E-5</v>
      </c>
      <c r="K145" s="1">
        <v>0.86395263671875</v>
      </c>
      <c r="L145" s="2">
        <v>1.19842529296875E-5</v>
      </c>
      <c r="M145" s="1">
        <v>0.86395263671875</v>
      </c>
      <c r="N145" s="2">
        <v>1.60308837890625E-5</v>
      </c>
      <c r="O145" s="1">
        <v>0.86395263671875</v>
      </c>
      <c r="P145" s="2">
        <v>1.9927978515625001E-5</v>
      </c>
    </row>
    <row r="146" spans="1:16" x14ac:dyDescent="0.25">
      <c r="A146" s="1">
        <v>0.859527587890625</v>
      </c>
      <c r="B146" s="2">
        <v>4.3463134765624997E-6</v>
      </c>
      <c r="C146" s="1">
        <v>0.859527587890625</v>
      </c>
      <c r="D146" s="2">
        <v>4.6469116210937497E-6</v>
      </c>
      <c r="E146" s="1">
        <v>0.859527587890625</v>
      </c>
      <c r="F146" s="2">
        <v>7.0953369140625004E-6</v>
      </c>
      <c r="G146" s="1">
        <v>0.859527587890625</v>
      </c>
      <c r="H146" s="2">
        <v>8.2611083984374999E-6</v>
      </c>
      <c r="I146" s="1">
        <v>0.859527587890625</v>
      </c>
      <c r="J146" s="2">
        <v>1.05377197265625E-5</v>
      </c>
      <c r="K146" s="1">
        <v>0.859527587890625</v>
      </c>
      <c r="L146" s="2">
        <v>1.1511230468749999E-5</v>
      </c>
      <c r="M146" s="1">
        <v>0.859527587890625</v>
      </c>
      <c r="N146" s="2">
        <v>1.5396118164062498E-5</v>
      </c>
      <c r="O146" s="1">
        <v>0.859527587890625</v>
      </c>
      <c r="P146" s="2">
        <v>1.9088745117187498E-5</v>
      </c>
    </row>
    <row r="147" spans="1:16" x14ac:dyDescent="0.25">
      <c r="A147" s="1">
        <v>0.8551025390625</v>
      </c>
      <c r="B147" s="2">
        <v>4.2648315429687504E-6</v>
      </c>
      <c r="C147" s="1">
        <v>0.8551025390625</v>
      </c>
      <c r="D147" s="2">
        <v>4.5260620117187499E-6</v>
      </c>
      <c r="E147" s="1">
        <v>0.8551025390625</v>
      </c>
      <c r="F147" s="2">
        <v>6.8481445312499996E-6</v>
      </c>
      <c r="G147" s="1">
        <v>0.8551025390625</v>
      </c>
      <c r="H147" s="2">
        <v>7.9437255859374993E-6</v>
      </c>
      <c r="I147" s="1">
        <v>0.8551025390625</v>
      </c>
      <c r="J147" s="2">
        <v>1.0089111328125E-5</v>
      </c>
      <c r="K147" s="1">
        <v>0.8551025390625</v>
      </c>
      <c r="L147" s="2">
        <v>1.1029052734375E-5</v>
      </c>
      <c r="M147" s="1">
        <v>0.8551025390625</v>
      </c>
      <c r="N147" s="2">
        <v>1.47064208984375E-5</v>
      </c>
      <c r="O147" s="1">
        <v>0.8551025390625</v>
      </c>
      <c r="P147" s="2">
        <v>1.8255615234374999E-5</v>
      </c>
    </row>
    <row r="148" spans="1:16" x14ac:dyDescent="0.25">
      <c r="A148" s="1">
        <v>0.850677490234375</v>
      </c>
      <c r="B148" s="2">
        <v>4.1790771484375002E-6</v>
      </c>
      <c r="C148" s="1">
        <v>0.850677490234375</v>
      </c>
      <c r="D148" s="2">
        <v>4.4003295898437504E-6</v>
      </c>
      <c r="E148" s="1">
        <v>0.850677490234375</v>
      </c>
      <c r="F148" s="2">
        <v>6.6009521484374998E-6</v>
      </c>
      <c r="G148" s="1">
        <v>0.850677490234375</v>
      </c>
      <c r="H148" s="2">
        <v>7.5958251953125003E-6</v>
      </c>
      <c r="I148" s="1">
        <v>0.850677490234375</v>
      </c>
      <c r="J148" s="2">
        <v>9.6405029296875004E-6</v>
      </c>
      <c r="K148" s="1">
        <v>0.850677490234375</v>
      </c>
      <c r="L148" s="2">
        <v>1.0543823242187499E-5</v>
      </c>
      <c r="M148" s="1">
        <v>0.850677490234375</v>
      </c>
      <c r="N148" s="2">
        <v>1.40472412109375E-5</v>
      </c>
      <c r="O148" s="1">
        <v>0.850677490234375</v>
      </c>
      <c r="P148" s="2">
        <v>1.7480468749999999E-5</v>
      </c>
    </row>
    <row r="149" spans="1:16" x14ac:dyDescent="0.25">
      <c r="A149" s="1">
        <v>0.84625244140625</v>
      </c>
      <c r="B149" s="2">
        <v>4.0881347656249999E-6</v>
      </c>
      <c r="C149" s="1">
        <v>0.84625244140625</v>
      </c>
      <c r="D149" s="2">
        <v>4.2678833007812501E-6</v>
      </c>
      <c r="E149" s="1">
        <v>0.84625244140625</v>
      </c>
      <c r="F149" s="2">
        <v>6.3385009765624999E-6</v>
      </c>
      <c r="G149" s="1">
        <v>0.84625244140625</v>
      </c>
      <c r="H149" s="2">
        <v>7.244873046875E-6</v>
      </c>
      <c r="I149" s="1">
        <v>0.84625244140625</v>
      </c>
      <c r="J149" s="2">
        <v>9.1918945312500007E-6</v>
      </c>
      <c r="K149" s="1">
        <v>0.84625244140625</v>
      </c>
      <c r="L149" s="2">
        <v>1.0040283203125E-5</v>
      </c>
      <c r="M149" s="1">
        <v>0.84625244140625</v>
      </c>
      <c r="N149" s="2">
        <v>1.3388061523437499E-5</v>
      </c>
      <c r="O149" s="1">
        <v>0.84625244140625</v>
      </c>
      <c r="P149" s="2">
        <v>1.66748046875E-5</v>
      </c>
    </row>
    <row r="150" spans="1:16" x14ac:dyDescent="0.25">
      <c r="A150" s="1">
        <v>0.841827392578125</v>
      </c>
      <c r="B150" s="2">
        <v>3.9910888671875002E-6</v>
      </c>
      <c r="C150" s="1">
        <v>0.841827392578125</v>
      </c>
      <c r="D150" s="2">
        <v>4.1293334960937504E-6</v>
      </c>
      <c r="E150" s="1">
        <v>0.841827392578125</v>
      </c>
      <c r="F150" s="2">
        <v>6.0699462890624998E-6</v>
      </c>
      <c r="G150" s="1">
        <v>0.841827392578125</v>
      </c>
      <c r="H150" s="2">
        <v>6.8939208984374997E-6</v>
      </c>
      <c r="I150" s="1">
        <v>0.841827392578125</v>
      </c>
      <c r="J150" s="2">
        <v>8.7402343749999996E-6</v>
      </c>
      <c r="K150" s="1">
        <v>0.841827392578125</v>
      </c>
      <c r="L150" s="2">
        <v>9.5245361328124997E-6</v>
      </c>
      <c r="M150" s="1">
        <v>0.841827392578125</v>
      </c>
      <c r="N150" s="2">
        <v>1.2701416015625E-5</v>
      </c>
      <c r="O150" s="1">
        <v>0.841827392578125</v>
      </c>
      <c r="P150" s="2">
        <v>1.5838623046875001E-5</v>
      </c>
    </row>
    <row r="151" spans="1:16" x14ac:dyDescent="0.25">
      <c r="A151" s="1">
        <v>0.83740234375</v>
      </c>
      <c r="B151" s="2">
        <v>3.88671875E-6</v>
      </c>
      <c r="C151" s="1">
        <v>0.83740234375</v>
      </c>
      <c r="D151" s="2">
        <v>3.9822387695312498E-6</v>
      </c>
      <c r="E151" s="1">
        <v>0.83740234375</v>
      </c>
      <c r="F151" s="2">
        <v>5.7861328124999997E-6</v>
      </c>
      <c r="G151" s="1">
        <v>0.83740234375</v>
      </c>
      <c r="H151" s="2">
        <v>6.5460205078124999E-6</v>
      </c>
      <c r="I151" s="1">
        <v>0.83740234375</v>
      </c>
      <c r="J151" s="2">
        <v>8.2763671874999999E-6</v>
      </c>
      <c r="K151" s="1">
        <v>0.83740234375</v>
      </c>
      <c r="L151" s="2">
        <v>8.9996337890624999E-6</v>
      </c>
      <c r="M151" s="1">
        <v>0.83740234375</v>
      </c>
      <c r="N151" s="2">
        <v>1.2054443359375001E-5</v>
      </c>
      <c r="O151" s="1">
        <v>0.83740234375</v>
      </c>
      <c r="P151" s="2">
        <v>1.50390625E-5</v>
      </c>
    </row>
    <row r="152" spans="1:16" x14ac:dyDescent="0.25">
      <c r="A152" s="1">
        <v>0.832977294921875</v>
      </c>
      <c r="B152" s="2">
        <v>3.7750244140625001E-6</v>
      </c>
      <c r="C152" s="1">
        <v>0.832977294921875</v>
      </c>
      <c r="D152" s="2">
        <v>3.8259887695312503E-6</v>
      </c>
      <c r="E152" s="1">
        <v>0.832977294921875</v>
      </c>
      <c r="F152" s="2">
        <v>5.4931640624999998E-6</v>
      </c>
      <c r="G152" s="1">
        <v>0.832977294921875</v>
      </c>
      <c r="H152" s="2">
        <v>6.1706542968749997E-6</v>
      </c>
      <c r="I152" s="1">
        <v>0.832977294921875</v>
      </c>
      <c r="J152" s="2">
        <v>7.8033447265624995E-6</v>
      </c>
      <c r="K152" s="1">
        <v>0.832977294921875</v>
      </c>
      <c r="L152" s="2">
        <v>8.4686279296875007E-6</v>
      </c>
      <c r="M152" s="1">
        <v>0.832977294921875</v>
      </c>
      <c r="N152" s="2">
        <v>1.134033203125E-5</v>
      </c>
      <c r="O152" s="1">
        <v>0.832977294921875</v>
      </c>
      <c r="P152" s="2">
        <v>1.424560546875E-5</v>
      </c>
    </row>
    <row r="153" spans="1:16" x14ac:dyDescent="0.25">
      <c r="A153" s="1">
        <v>0.82855224609375</v>
      </c>
      <c r="B153" s="2">
        <v>3.6553955078124999E-6</v>
      </c>
      <c r="C153" s="1">
        <v>0.82855224609375</v>
      </c>
      <c r="D153" s="2">
        <v>3.65966796875E-6</v>
      </c>
      <c r="E153" s="1">
        <v>0.82855224609375</v>
      </c>
      <c r="F153" s="2">
        <v>5.1818847656250002E-6</v>
      </c>
      <c r="G153" s="1">
        <v>0.82855224609375</v>
      </c>
      <c r="H153" s="2">
        <v>5.767822265625E-6</v>
      </c>
      <c r="I153" s="1">
        <v>0.82855224609375</v>
      </c>
      <c r="J153" s="2">
        <v>7.3211669921875001E-6</v>
      </c>
      <c r="K153" s="1">
        <v>0.82855224609375</v>
      </c>
      <c r="L153" s="2">
        <v>7.9284667968749992E-6</v>
      </c>
      <c r="M153" s="1">
        <v>0.82855224609375</v>
      </c>
      <c r="N153" s="2">
        <v>1.0684204101562501E-5</v>
      </c>
      <c r="O153" s="1">
        <v>0.82855224609375</v>
      </c>
      <c r="P153" s="2">
        <v>1.3385009765625E-5</v>
      </c>
    </row>
    <row r="154" spans="1:16" x14ac:dyDescent="0.25">
      <c r="A154" s="1">
        <v>0.824127197265625</v>
      </c>
      <c r="B154" s="2">
        <v>3.52630615234375E-6</v>
      </c>
      <c r="C154" s="1">
        <v>0.824127197265625</v>
      </c>
      <c r="D154" s="2">
        <v>3.4841918945312498E-6</v>
      </c>
      <c r="E154" s="1">
        <v>0.824127197265625</v>
      </c>
      <c r="F154" s="2">
        <v>4.8583984375000002E-6</v>
      </c>
      <c r="G154" s="1">
        <v>0.824127197265625</v>
      </c>
      <c r="H154" s="2">
        <v>5.3466796874999998E-6</v>
      </c>
      <c r="I154" s="1">
        <v>0.824127197265625</v>
      </c>
      <c r="J154" s="2">
        <v>6.8054199218750001E-6</v>
      </c>
      <c r="K154" s="1">
        <v>0.824127197265625</v>
      </c>
      <c r="L154" s="2">
        <v>7.3944091796874996E-6</v>
      </c>
      <c r="M154" s="1">
        <v>0.824127197265625</v>
      </c>
      <c r="N154" s="2">
        <v>9.9456787109375007E-6</v>
      </c>
      <c r="O154" s="1">
        <v>0.824127197265625</v>
      </c>
      <c r="P154" s="2">
        <v>1.25701904296875E-5</v>
      </c>
    </row>
    <row r="155" spans="1:16" x14ac:dyDescent="0.25">
      <c r="A155" s="1">
        <v>0.8197021484375</v>
      </c>
      <c r="B155" s="2">
        <v>3.3877563476562499E-6</v>
      </c>
      <c r="C155" s="1">
        <v>0.8197021484375</v>
      </c>
      <c r="D155" s="2">
        <v>3.2965087890625001E-6</v>
      </c>
      <c r="E155" s="1">
        <v>0.8197021484375</v>
      </c>
      <c r="F155" s="2">
        <v>4.5111083984375002E-6</v>
      </c>
      <c r="G155" s="1">
        <v>0.8197021484375</v>
      </c>
      <c r="H155" s="2">
        <v>4.9316406249999998E-6</v>
      </c>
      <c r="I155" s="1">
        <v>0.8197021484375</v>
      </c>
      <c r="J155" s="2">
        <v>6.2652587890625003E-6</v>
      </c>
      <c r="K155" s="1">
        <v>0.8197021484375</v>
      </c>
      <c r="L155" s="2">
        <v>6.8511962890625002E-6</v>
      </c>
      <c r="M155" s="1">
        <v>0.8197021484375</v>
      </c>
      <c r="N155" s="2">
        <v>9.2468261718749997E-6</v>
      </c>
      <c r="O155" s="1">
        <v>0.8197021484375</v>
      </c>
      <c r="P155" s="2">
        <v>1.1767578125E-5</v>
      </c>
    </row>
    <row r="156" spans="1:16" x14ac:dyDescent="0.25">
      <c r="A156" s="1">
        <v>0.815277099609375</v>
      </c>
      <c r="B156" s="2">
        <v>3.2391357421874999E-6</v>
      </c>
      <c r="C156" s="1">
        <v>0.815277099609375</v>
      </c>
      <c r="D156" s="2">
        <v>3.0963134765624998E-6</v>
      </c>
      <c r="E156" s="1">
        <v>0.815277099609375</v>
      </c>
      <c r="F156" s="2">
        <v>4.1506958007812498E-6</v>
      </c>
      <c r="G156" s="1">
        <v>0.815277099609375</v>
      </c>
      <c r="H156" s="2">
        <v>4.4912719726562499E-6</v>
      </c>
      <c r="I156" s="1">
        <v>0.815277099609375</v>
      </c>
      <c r="J156" s="2">
        <v>5.7037353515625003E-6</v>
      </c>
      <c r="K156" s="1">
        <v>0.815277099609375</v>
      </c>
      <c r="L156" s="2">
        <v>6.268310546875E-6</v>
      </c>
      <c r="M156" s="1">
        <v>0.815277099609375</v>
      </c>
      <c r="N156" s="2">
        <v>8.5052490234375001E-6</v>
      </c>
      <c r="O156" s="1">
        <v>0.815277099609375</v>
      </c>
      <c r="P156" s="2">
        <v>1.0879516601562499E-5</v>
      </c>
    </row>
    <row r="157" spans="1:16" x14ac:dyDescent="0.25">
      <c r="A157" s="1">
        <v>0.81085205078125</v>
      </c>
      <c r="B157" s="2">
        <v>3.0798339843749999E-6</v>
      </c>
      <c r="C157" s="1">
        <v>0.81085205078125</v>
      </c>
      <c r="D157" s="2">
        <v>2.8836059570312501E-6</v>
      </c>
      <c r="E157" s="1">
        <v>0.81085205078125</v>
      </c>
      <c r="F157" s="2">
        <v>3.77105712890625E-6</v>
      </c>
      <c r="G157" s="1">
        <v>0.81085205078125</v>
      </c>
      <c r="H157" s="2">
        <v>4.0234375000000004E-6</v>
      </c>
      <c r="I157" s="1">
        <v>0.81085205078125</v>
      </c>
      <c r="J157" s="2">
        <v>5.1239013671874998E-6</v>
      </c>
      <c r="K157" s="1">
        <v>0.81085205078125</v>
      </c>
      <c r="L157" s="2">
        <v>5.6518554687500001E-6</v>
      </c>
      <c r="M157" s="1">
        <v>0.81085205078125</v>
      </c>
      <c r="N157" s="2">
        <v>7.7423095703124994E-6</v>
      </c>
      <c r="O157" s="1">
        <v>0.81085205078125</v>
      </c>
      <c r="P157" s="2">
        <v>9.9853515624999997E-6</v>
      </c>
    </row>
    <row r="158" spans="1:16" x14ac:dyDescent="0.25">
      <c r="A158" s="1">
        <v>0.806427001953125</v>
      </c>
      <c r="B158" s="2">
        <v>2.9098510742187501E-6</v>
      </c>
      <c r="C158" s="1">
        <v>0.806427001953125</v>
      </c>
      <c r="D158" s="2">
        <v>2.6565551757812501E-6</v>
      </c>
      <c r="E158" s="1">
        <v>0.806427001953125</v>
      </c>
      <c r="F158" s="2">
        <v>3.3685302734375002E-6</v>
      </c>
      <c r="G158" s="1">
        <v>0.806427001953125</v>
      </c>
      <c r="H158" s="2">
        <v>3.5183715820312501E-6</v>
      </c>
      <c r="I158" s="1">
        <v>0.806427001953125</v>
      </c>
      <c r="J158" s="2">
        <v>4.5217895507812499E-6</v>
      </c>
      <c r="K158" s="1">
        <v>0.806427001953125</v>
      </c>
      <c r="L158" s="2">
        <v>5.0048828125000002E-6</v>
      </c>
      <c r="M158" s="1">
        <v>0.806427001953125</v>
      </c>
      <c r="N158" s="2">
        <v>6.9854736328124998E-6</v>
      </c>
      <c r="O158" s="1">
        <v>0.806427001953125</v>
      </c>
      <c r="P158" s="2">
        <v>9.1247558593749996E-6</v>
      </c>
    </row>
    <row r="159" spans="1:16" x14ac:dyDescent="0.25">
      <c r="A159" s="1">
        <v>0.802001953125</v>
      </c>
      <c r="B159" s="2">
        <v>2.7288818359375E-6</v>
      </c>
      <c r="C159" s="1">
        <v>0.802001953125</v>
      </c>
      <c r="D159" s="2">
        <v>2.4166870117187499E-6</v>
      </c>
      <c r="E159" s="1">
        <v>0.802001953125</v>
      </c>
      <c r="F159" s="2">
        <v>2.9446411132812502E-6</v>
      </c>
      <c r="G159" s="1">
        <v>0.802001953125</v>
      </c>
      <c r="H159" s="2">
        <v>2.9959106445312498E-6</v>
      </c>
      <c r="I159" s="1">
        <v>0.802001953125</v>
      </c>
      <c r="J159" s="2">
        <v>3.9001464843749999E-6</v>
      </c>
      <c r="K159" s="1">
        <v>0.802001953125</v>
      </c>
      <c r="L159" s="2">
        <v>4.3258666992187496E-6</v>
      </c>
      <c r="M159" s="1">
        <v>0.802001953125</v>
      </c>
      <c r="N159" s="2">
        <v>6.1737060546875002E-6</v>
      </c>
      <c r="O159" s="1">
        <v>0.802001953125</v>
      </c>
      <c r="P159" s="2">
        <v>8.2183837890624995E-6</v>
      </c>
    </row>
    <row r="160" spans="1:16" x14ac:dyDescent="0.25">
      <c r="A160" s="1">
        <v>0.797576904296875</v>
      </c>
      <c r="B160" s="2">
        <v>2.5360107421874998E-6</v>
      </c>
      <c r="C160" s="1">
        <v>0.797576904296875</v>
      </c>
      <c r="D160" s="2">
        <v>2.161865234375E-6</v>
      </c>
      <c r="E160" s="1">
        <v>0.797576904296875</v>
      </c>
      <c r="F160" s="2">
        <v>2.4954223632812499E-6</v>
      </c>
      <c r="G160" s="1">
        <v>0.797576904296875</v>
      </c>
      <c r="H160" s="2">
        <v>2.4676513671875E-6</v>
      </c>
      <c r="I160" s="1">
        <v>0.797576904296875</v>
      </c>
      <c r="J160" s="2">
        <v>3.2666015624999999E-6</v>
      </c>
      <c r="K160" s="1">
        <v>0.797576904296875</v>
      </c>
      <c r="L160" s="2">
        <v>3.6346435546874999E-6</v>
      </c>
      <c r="M160" s="1">
        <v>0.797576904296875</v>
      </c>
      <c r="N160" s="2">
        <v>5.3924560546874999E-6</v>
      </c>
      <c r="O160" s="1">
        <v>0.797576904296875</v>
      </c>
      <c r="P160" s="2">
        <v>7.2570800781250003E-6</v>
      </c>
    </row>
    <row r="161" spans="1:16" x14ac:dyDescent="0.25">
      <c r="A161" s="1">
        <v>0.79315185546875</v>
      </c>
      <c r="B161" s="2">
        <v>2.3339843750000002E-6</v>
      </c>
      <c r="C161" s="1">
        <v>0.79315185546875</v>
      </c>
      <c r="D161" s="2">
        <v>1.89483642578125E-6</v>
      </c>
      <c r="E161" s="1">
        <v>0.79315185546875</v>
      </c>
      <c r="F161" s="2">
        <v>2.0239257812500001E-6</v>
      </c>
      <c r="G161" s="1">
        <v>0.79315185546875</v>
      </c>
      <c r="H161" s="2">
        <v>1.9113159179687502E-6</v>
      </c>
      <c r="I161" s="1">
        <v>0.79315185546875</v>
      </c>
      <c r="J161" s="2">
        <v>2.6046752929687499E-6</v>
      </c>
      <c r="K161" s="1">
        <v>0.79315185546875</v>
      </c>
      <c r="L161" s="2">
        <v>2.921142578125E-6</v>
      </c>
      <c r="M161" s="1">
        <v>0.79315185546875</v>
      </c>
      <c r="N161" s="2">
        <v>4.5074462890624999E-6</v>
      </c>
      <c r="O161" s="1">
        <v>0.79315185546875</v>
      </c>
      <c r="P161" s="2">
        <v>6.3232421874999999E-6</v>
      </c>
    </row>
    <row r="162" spans="1:16" x14ac:dyDescent="0.25">
      <c r="A162" s="1">
        <v>0.788726806640625</v>
      </c>
      <c r="B162" s="2">
        <v>2.1197509765624998E-6</v>
      </c>
      <c r="C162" s="1">
        <v>0.788726806640625</v>
      </c>
      <c r="D162" s="2">
        <v>1.6122436523437501E-6</v>
      </c>
      <c r="E162" s="1">
        <v>0.788726806640625</v>
      </c>
      <c r="F162" s="2">
        <v>1.5246582031249999E-6</v>
      </c>
      <c r="G162" s="1">
        <v>0.788726806640625</v>
      </c>
      <c r="H162" s="2">
        <v>1.31195068359375E-6</v>
      </c>
      <c r="I162" s="1">
        <v>0.788726806640625</v>
      </c>
      <c r="J162" s="2">
        <v>1.9021606445312501E-6</v>
      </c>
      <c r="K162" s="1">
        <v>0.788726806640625</v>
      </c>
      <c r="L162" s="2">
        <v>2.1865844726562502E-6</v>
      </c>
      <c r="M162" s="1">
        <v>0.788726806640625</v>
      </c>
      <c r="N162" s="2">
        <v>3.6639404296875E-6</v>
      </c>
      <c r="O162" s="1">
        <v>0.788726806640625</v>
      </c>
      <c r="P162" s="2">
        <v>5.3741455078125002E-6</v>
      </c>
    </row>
    <row r="163" spans="1:16" x14ac:dyDescent="0.25">
      <c r="A163" s="1">
        <v>0.7843017578125</v>
      </c>
      <c r="B163" s="2">
        <v>1.8966674804687499E-6</v>
      </c>
      <c r="C163" s="1">
        <v>0.7843017578125</v>
      </c>
      <c r="D163" s="2">
        <v>1.31683349609375E-6</v>
      </c>
      <c r="E163" s="1">
        <v>0.7843017578125</v>
      </c>
      <c r="F163" s="2">
        <v>1.002197265625E-6</v>
      </c>
      <c r="G163" s="1">
        <v>0.7843017578125</v>
      </c>
      <c r="H163" s="2">
        <v>6.7504882812500002E-7</v>
      </c>
      <c r="I163" s="1">
        <v>0.7843017578125</v>
      </c>
      <c r="J163" s="2">
        <v>1.16943359375E-6</v>
      </c>
      <c r="K163" s="1">
        <v>0.7843017578125</v>
      </c>
      <c r="L163" s="2">
        <v>1.42547607421875E-6</v>
      </c>
      <c r="M163" s="1">
        <v>0.7843017578125</v>
      </c>
      <c r="N163" s="2">
        <v>2.7346801757812499E-6</v>
      </c>
      <c r="O163" s="1">
        <v>0.7843017578125</v>
      </c>
      <c r="P163" s="2">
        <v>4.3530273437499997E-6</v>
      </c>
    </row>
    <row r="164" spans="1:16" x14ac:dyDescent="0.25">
      <c r="A164" s="1">
        <v>0.779876708984375</v>
      </c>
      <c r="B164" s="2">
        <v>1.66473388671875E-6</v>
      </c>
      <c r="C164" s="1">
        <v>0.779876708984375</v>
      </c>
      <c r="D164" s="2">
        <v>1.0092163085937501E-6</v>
      </c>
      <c r="E164" s="1">
        <v>0.779876708984375</v>
      </c>
      <c r="F164" s="2">
        <v>4.534912109375E-7</v>
      </c>
      <c r="G164" s="1">
        <v>0.779876708984375</v>
      </c>
      <c r="H164" s="2">
        <v>1.5686035156250001E-8</v>
      </c>
      <c r="I164" s="1">
        <v>0.779876708984375</v>
      </c>
      <c r="J164" s="2">
        <v>4.0222167968750002E-7</v>
      </c>
      <c r="K164" s="1">
        <v>0.779876708984375</v>
      </c>
      <c r="L164" s="2">
        <v>6.3110351562500001E-7</v>
      </c>
      <c r="M164" s="1">
        <v>0.779876708984375</v>
      </c>
      <c r="N164" s="2">
        <v>1.8170166015625001E-6</v>
      </c>
      <c r="O164" s="1">
        <v>0.779876708984375</v>
      </c>
      <c r="P164" s="2">
        <v>3.29681396484375E-6</v>
      </c>
    </row>
    <row r="165" spans="1:16" x14ac:dyDescent="0.25">
      <c r="A165" s="1">
        <v>0.77545166015625</v>
      </c>
      <c r="B165" s="2">
        <v>1.4263916015624999E-6</v>
      </c>
      <c r="C165" s="1">
        <v>0.77545166015625</v>
      </c>
      <c r="D165" s="2">
        <v>6.9122314453125E-7</v>
      </c>
      <c r="E165" s="1">
        <v>0.77545166015625</v>
      </c>
      <c r="F165" s="2">
        <v>-1.1993408203125001E-7</v>
      </c>
      <c r="G165" s="1">
        <v>0.77545166015625</v>
      </c>
      <c r="H165" s="2">
        <v>-6.5185546875000002E-7</v>
      </c>
      <c r="I165" s="1">
        <v>0.77545166015625</v>
      </c>
      <c r="J165" s="2">
        <v>-4.0710449218749998E-7</v>
      </c>
      <c r="K165" s="1">
        <v>0.77545166015625</v>
      </c>
      <c r="L165" s="2">
        <v>-2.0599365234375E-7</v>
      </c>
      <c r="M165" s="1">
        <v>0.77545166015625</v>
      </c>
      <c r="N165" s="2">
        <v>8.6212158203125002E-7</v>
      </c>
      <c r="O165" s="1">
        <v>0.77545166015625</v>
      </c>
      <c r="P165" s="2">
        <v>2.27325439453125E-6</v>
      </c>
    </row>
    <row r="166" spans="1:16" x14ac:dyDescent="0.25">
      <c r="A166" s="1">
        <v>0.771026611328125</v>
      </c>
      <c r="B166" s="2">
        <v>1.1795043945312499E-6</v>
      </c>
      <c r="C166" s="1">
        <v>0.771026611328125</v>
      </c>
      <c r="D166" s="2">
        <v>3.6163330078124998E-7</v>
      </c>
      <c r="E166" s="1">
        <v>0.771026611328125</v>
      </c>
      <c r="F166" s="2">
        <v>-7.1563720703124996E-7</v>
      </c>
      <c r="G166" s="1">
        <v>0.771026611328125</v>
      </c>
      <c r="H166" s="2">
        <v>-1.346435546875E-6</v>
      </c>
      <c r="I166" s="1">
        <v>0.771026611328125</v>
      </c>
      <c r="J166" s="2">
        <v>-1.2445068359374999E-6</v>
      </c>
      <c r="K166" s="1">
        <v>0.771026611328125</v>
      </c>
      <c r="L166" s="2">
        <v>-1.07757568359375E-6</v>
      </c>
      <c r="M166" s="1">
        <v>0.771026611328125</v>
      </c>
      <c r="N166" s="2">
        <v>-1.561279296875E-7</v>
      </c>
      <c r="O166" s="1">
        <v>0.771026611328125</v>
      </c>
      <c r="P166" s="2">
        <v>1.1941528320312499E-6</v>
      </c>
    </row>
    <row r="167" spans="1:16" x14ac:dyDescent="0.25">
      <c r="A167" s="1">
        <v>0.7666015625</v>
      </c>
      <c r="B167" s="2">
        <v>9.2864990234374996E-7</v>
      </c>
      <c r="C167" s="1">
        <v>0.7666015625</v>
      </c>
      <c r="D167" s="2">
        <v>2.1087646484375E-8</v>
      </c>
      <c r="E167" s="1">
        <v>0.7666015625</v>
      </c>
      <c r="F167" s="2">
        <v>-1.33331298828125E-6</v>
      </c>
      <c r="G167" s="1">
        <v>0.7666015625</v>
      </c>
      <c r="H167" s="2">
        <v>-2.0843505859375E-6</v>
      </c>
      <c r="I167" s="1">
        <v>0.7666015625</v>
      </c>
      <c r="J167" s="2">
        <v>-2.1139526367187499E-6</v>
      </c>
      <c r="K167" s="1">
        <v>0.7666015625</v>
      </c>
      <c r="L167" s="2">
        <v>-1.9906616210937499E-6</v>
      </c>
      <c r="M167" s="1">
        <v>0.7666015625</v>
      </c>
      <c r="N167" s="2">
        <v>-1.1468505859375001E-6</v>
      </c>
      <c r="O167" s="1">
        <v>0.7666015625</v>
      </c>
      <c r="P167" s="2">
        <v>4.0191650390624902E-8</v>
      </c>
    </row>
    <row r="168" spans="1:16" x14ac:dyDescent="0.25">
      <c r="A168" s="1">
        <v>0.762176513671875</v>
      </c>
      <c r="B168" s="2">
        <v>6.7260742187500002E-7</v>
      </c>
      <c r="C168" s="1">
        <v>0.762176513671875</v>
      </c>
      <c r="D168" s="2">
        <v>-3.2318115234375001E-7</v>
      </c>
      <c r="E168" s="1">
        <v>0.762176513671875</v>
      </c>
      <c r="F168" s="2">
        <v>-1.9714355468750001E-6</v>
      </c>
      <c r="G168" s="1">
        <v>0.762176513671875</v>
      </c>
      <c r="H168" s="2">
        <v>-2.8570556640624998E-6</v>
      </c>
      <c r="I168" s="1">
        <v>0.762176513671875</v>
      </c>
      <c r="J168" s="2">
        <v>-2.9977416992187499E-6</v>
      </c>
      <c r="K168" s="1">
        <v>0.762176513671875</v>
      </c>
      <c r="L168" s="2">
        <v>-2.9357910156249998E-6</v>
      </c>
      <c r="M168" s="1">
        <v>0.762176513671875</v>
      </c>
      <c r="N168" s="2">
        <v>-2.2488403320312502E-6</v>
      </c>
      <c r="O168" s="1">
        <v>0.762176513671875</v>
      </c>
      <c r="P168" s="2">
        <v>-1.09344482421875E-6</v>
      </c>
    </row>
    <row r="169" spans="1:16" x14ac:dyDescent="0.25">
      <c r="A169" s="1">
        <v>0.75775146484375</v>
      </c>
      <c r="B169" s="2">
        <v>4.1534423828125002E-7</v>
      </c>
      <c r="C169" s="1">
        <v>0.75775146484375</v>
      </c>
      <c r="D169" s="2">
        <v>-6.7382812499999997E-7</v>
      </c>
      <c r="E169" s="1">
        <v>0.75775146484375</v>
      </c>
      <c r="F169" s="2">
        <v>-2.6281738281250001E-6</v>
      </c>
      <c r="G169" s="1">
        <v>0.75775146484375</v>
      </c>
      <c r="H169" s="2">
        <v>-3.6419677734375E-6</v>
      </c>
      <c r="I169" s="1">
        <v>0.75775146484375</v>
      </c>
      <c r="J169" s="2">
        <v>-3.9080810546875002E-6</v>
      </c>
      <c r="K169" s="1">
        <v>0.75775146484375</v>
      </c>
      <c r="L169" s="2">
        <v>-3.8873291015624998E-6</v>
      </c>
      <c r="M169" s="1">
        <v>0.75775146484375</v>
      </c>
      <c r="N169" s="2">
        <v>-3.2907104492187499E-6</v>
      </c>
      <c r="O169" s="1">
        <v>0.75775146484375</v>
      </c>
      <c r="P169" s="2">
        <v>-2.2500610351562501E-6</v>
      </c>
    </row>
    <row r="170" spans="1:16" x14ac:dyDescent="0.25">
      <c r="A170" s="1">
        <v>0.753326416015625</v>
      </c>
      <c r="B170" s="2">
        <v>1.5423583984375001E-7</v>
      </c>
      <c r="C170" s="1">
        <v>0.753326416015625</v>
      </c>
      <c r="D170" s="2">
        <v>-1.02691650390625E-6</v>
      </c>
      <c r="E170" s="1">
        <v>0.753326416015625</v>
      </c>
      <c r="F170" s="2">
        <v>-3.2995605468749998E-6</v>
      </c>
      <c r="G170" s="1">
        <v>0.753326416015625</v>
      </c>
      <c r="H170" s="2">
        <v>-4.4311523437499999E-6</v>
      </c>
      <c r="I170" s="1">
        <v>0.753326416015625</v>
      </c>
      <c r="J170" s="2">
        <v>-4.8370361328125001E-6</v>
      </c>
      <c r="K170" s="1">
        <v>0.753326416015625</v>
      </c>
      <c r="L170" s="2">
        <v>-4.8614501953124999E-6</v>
      </c>
      <c r="M170" s="1">
        <v>0.753326416015625</v>
      </c>
      <c r="N170" s="2">
        <v>-4.437255859375E-6</v>
      </c>
      <c r="O170" s="1">
        <v>0.753326416015625</v>
      </c>
      <c r="P170" s="2">
        <v>-3.4866333007812501E-6</v>
      </c>
    </row>
    <row r="171" spans="1:16" x14ac:dyDescent="0.25">
      <c r="A171" s="1">
        <v>0.7489013671875</v>
      </c>
      <c r="B171" s="2">
        <v>-1.0528564453125E-7</v>
      </c>
      <c r="C171" s="1">
        <v>0.7489013671875</v>
      </c>
      <c r="D171" s="2">
        <v>-1.38519287109375E-6</v>
      </c>
      <c r="E171" s="1">
        <v>0.7489013671875</v>
      </c>
      <c r="F171" s="2">
        <v>-3.9855957031249998E-6</v>
      </c>
      <c r="G171" s="1">
        <v>0.7489013671875</v>
      </c>
      <c r="H171" s="2">
        <v>-5.2398681640624997E-6</v>
      </c>
      <c r="I171" s="1">
        <v>0.7489013671875</v>
      </c>
      <c r="J171" s="2">
        <v>-5.7922363281249999E-6</v>
      </c>
      <c r="K171" s="1">
        <v>0.7489013671875</v>
      </c>
      <c r="L171" s="2">
        <v>-5.8563232421874996E-6</v>
      </c>
      <c r="M171" s="1">
        <v>0.7489013671875</v>
      </c>
      <c r="N171" s="2">
        <v>-5.5572509765625004E-6</v>
      </c>
      <c r="O171" s="1">
        <v>0.7489013671875</v>
      </c>
      <c r="P171" s="2">
        <v>-4.7323608398437504E-6</v>
      </c>
    </row>
    <row r="172" spans="1:16" x14ac:dyDescent="0.25">
      <c r="A172" s="1">
        <v>0.744476318359375</v>
      </c>
      <c r="B172" s="2">
        <v>-3.5827636718750001E-7</v>
      </c>
      <c r="C172" s="1">
        <v>0.744476318359375</v>
      </c>
      <c r="D172" s="2">
        <v>-1.7413330078125E-6</v>
      </c>
      <c r="E172" s="1">
        <v>0.744476318359375</v>
      </c>
      <c r="F172" s="2">
        <v>-4.6783447265624998E-6</v>
      </c>
      <c r="G172" s="1">
        <v>0.744476318359375</v>
      </c>
      <c r="H172" s="2">
        <v>-6.0821533203125002E-6</v>
      </c>
      <c r="I172" s="1">
        <v>0.744476318359375</v>
      </c>
      <c r="J172" s="2">
        <v>-6.7626953124999997E-6</v>
      </c>
      <c r="K172" s="1">
        <v>0.744476318359375</v>
      </c>
      <c r="L172" s="2">
        <v>-6.8725585937500003E-6</v>
      </c>
      <c r="M172" s="1">
        <v>0.744476318359375</v>
      </c>
      <c r="N172" s="2">
        <v>-6.7382812499999999E-6</v>
      </c>
      <c r="O172" s="1">
        <v>0.744476318359375</v>
      </c>
      <c r="P172" s="2">
        <v>-5.9417724609375004E-6</v>
      </c>
    </row>
    <row r="173" spans="1:16" x14ac:dyDescent="0.25">
      <c r="A173" s="1">
        <v>0.74005126953125</v>
      </c>
      <c r="B173" s="2">
        <v>-6.1218261718750004E-7</v>
      </c>
      <c r="C173" s="1">
        <v>0.74005126953125</v>
      </c>
      <c r="D173" s="2">
        <v>-2.09197998046875E-6</v>
      </c>
      <c r="E173" s="1">
        <v>0.74005126953125</v>
      </c>
      <c r="F173" s="2">
        <v>-5.3741455078125002E-6</v>
      </c>
      <c r="G173" s="1">
        <v>0.74005126953125</v>
      </c>
      <c r="H173" s="2">
        <v>-6.9366455078125001E-6</v>
      </c>
      <c r="I173" s="1">
        <v>0.74005126953125</v>
      </c>
      <c r="J173" s="2">
        <v>-7.7636718750000005E-6</v>
      </c>
      <c r="K173" s="1">
        <v>0.74005126953125</v>
      </c>
      <c r="L173" s="2">
        <v>-7.9223632812499999E-6</v>
      </c>
      <c r="M173" s="1">
        <v>0.74005126953125</v>
      </c>
      <c r="N173" s="2">
        <v>-7.9315185546875006E-6</v>
      </c>
      <c r="O173" s="1">
        <v>0.74005126953125</v>
      </c>
      <c r="P173" s="2">
        <v>-7.244873046875E-6</v>
      </c>
    </row>
    <row r="174" spans="1:16" x14ac:dyDescent="0.25">
      <c r="A174" s="1">
        <v>0.735626220703125</v>
      </c>
      <c r="B174" s="2">
        <v>-8.5906982421875004E-7</v>
      </c>
      <c r="C174" s="1">
        <v>0.735626220703125</v>
      </c>
      <c r="D174" s="2">
        <v>-2.4371337890625E-6</v>
      </c>
      <c r="E174" s="1">
        <v>0.735626220703125</v>
      </c>
      <c r="F174" s="2">
        <v>-6.0729980468750003E-6</v>
      </c>
      <c r="G174" s="1">
        <v>0.735626220703125</v>
      </c>
      <c r="H174" s="2">
        <v>-7.7850341796874998E-6</v>
      </c>
      <c r="I174" s="1">
        <v>0.735626220703125</v>
      </c>
      <c r="J174" s="2">
        <v>-8.782958984375E-6</v>
      </c>
      <c r="K174" s="1">
        <v>0.735626220703125</v>
      </c>
      <c r="L174" s="2">
        <v>-8.9965820312500002E-6</v>
      </c>
      <c r="M174" s="1">
        <v>0.735626220703125</v>
      </c>
      <c r="N174" s="2">
        <v>-9.1125488281249993E-6</v>
      </c>
      <c r="O174" s="1">
        <v>0.735626220703125</v>
      </c>
      <c r="P174" s="2">
        <v>-8.5693359374999998E-6</v>
      </c>
    </row>
    <row r="175" spans="1:16" x14ac:dyDescent="0.25">
      <c r="A175" s="1">
        <v>0.731201171875</v>
      </c>
      <c r="B175" s="2">
        <v>-1.097412109375E-6</v>
      </c>
      <c r="C175" s="1">
        <v>0.731201171875</v>
      </c>
      <c r="D175" s="2">
        <v>-2.774658203125E-6</v>
      </c>
      <c r="E175" s="1">
        <v>0.731201171875</v>
      </c>
      <c r="F175" s="2">
        <v>-6.7626953124999997E-6</v>
      </c>
      <c r="G175" s="1">
        <v>0.731201171875</v>
      </c>
      <c r="H175" s="2">
        <v>-8.6212158203124992E-6</v>
      </c>
      <c r="I175" s="1">
        <v>0.731201171875</v>
      </c>
      <c r="J175" s="2">
        <v>-9.8236083984375006E-6</v>
      </c>
      <c r="K175" s="1">
        <v>0.731201171875</v>
      </c>
      <c r="L175" s="2">
        <v>-1.0083007812500001E-5</v>
      </c>
      <c r="M175" s="1">
        <v>0.731201171875</v>
      </c>
      <c r="N175" s="2">
        <v>-1.0382080078125E-5</v>
      </c>
      <c r="O175" s="1">
        <v>0.731201171875</v>
      </c>
      <c r="P175" s="2">
        <v>-9.8571777343750003E-6</v>
      </c>
    </row>
    <row r="176" spans="1:16" x14ac:dyDescent="0.25">
      <c r="A176" s="1">
        <v>0.726776123046875</v>
      </c>
      <c r="B176" s="2">
        <v>-1.3247680664062499E-6</v>
      </c>
      <c r="C176" s="1">
        <v>0.726776123046875</v>
      </c>
      <c r="D176" s="2">
        <v>-3.0999755859375001E-6</v>
      </c>
      <c r="E176" s="1">
        <v>0.726776123046875</v>
      </c>
      <c r="F176" s="2">
        <v>-7.4462890624999998E-6</v>
      </c>
      <c r="G176" s="1">
        <v>0.726776123046875</v>
      </c>
      <c r="H176" s="2">
        <v>-9.4543457031250006E-6</v>
      </c>
      <c r="I176" s="1">
        <v>0.726776123046875</v>
      </c>
      <c r="J176" s="2">
        <v>-1.0858154296875E-5</v>
      </c>
      <c r="K176" s="1">
        <v>0.726776123046875</v>
      </c>
      <c r="L176" s="2">
        <v>-1.1175537109375001E-5</v>
      </c>
      <c r="M176" s="1">
        <v>0.726776123046875</v>
      </c>
      <c r="N176" s="2">
        <v>-1.15692138671875E-5</v>
      </c>
      <c r="O176" s="1">
        <v>0.726776123046875</v>
      </c>
      <c r="P176" s="2">
        <v>-1.11846923828125E-5</v>
      </c>
    </row>
    <row r="177" spans="1:16" x14ac:dyDescent="0.25">
      <c r="A177" s="1">
        <v>0.72235107421875</v>
      </c>
      <c r="B177" s="2">
        <v>-1.5405273437499999E-6</v>
      </c>
      <c r="C177" s="1">
        <v>0.72235107421875</v>
      </c>
      <c r="D177" s="2">
        <v>-3.4106445312499999E-6</v>
      </c>
      <c r="E177" s="1">
        <v>0.72235107421875</v>
      </c>
      <c r="F177" s="2">
        <v>-8.1085205078124997E-6</v>
      </c>
      <c r="G177" s="1">
        <v>0.72235107421875</v>
      </c>
      <c r="H177" s="2">
        <v>-1.0296630859374999E-5</v>
      </c>
      <c r="I177" s="1">
        <v>0.72235107421875</v>
      </c>
      <c r="J177" s="2">
        <v>-1.18865966796875E-5</v>
      </c>
      <c r="K177" s="1">
        <v>0.72235107421875</v>
      </c>
      <c r="L177" s="2">
        <v>-1.2255859375E-5</v>
      </c>
      <c r="M177" s="1">
        <v>0.72235107421875</v>
      </c>
      <c r="N177" s="2">
        <v>-1.2869262695312501E-5</v>
      </c>
      <c r="O177" s="1">
        <v>0.72235107421875</v>
      </c>
      <c r="P177" s="2">
        <v>-1.2548828125E-5</v>
      </c>
    </row>
    <row r="178" spans="1:16" x14ac:dyDescent="0.25">
      <c r="A178" s="1">
        <v>0.717926025390625</v>
      </c>
      <c r="B178" s="2">
        <v>-1.73736572265625E-6</v>
      </c>
      <c r="C178" s="1">
        <v>0.717926025390625</v>
      </c>
      <c r="D178" s="2">
        <v>-3.7014770507812498E-6</v>
      </c>
      <c r="E178" s="1">
        <v>0.717926025390625</v>
      </c>
      <c r="F178" s="2">
        <v>-8.75244140625E-6</v>
      </c>
      <c r="G178" s="1">
        <v>0.717926025390625</v>
      </c>
      <c r="H178" s="2">
        <v>-1.11328125E-5</v>
      </c>
      <c r="I178" s="1">
        <v>0.717926025390625</v>
      </c>
      <c r="J178" s="2">
        <v>-1.2899780273437501E-5</v>
      </c>
      <c r="K178" s="1">
        <v>0.717926025390625</v>
      </c>
      <c r="L178" s="2">
        <v>-1.3327026367187499E-5</v>
      </c>
      <c r="M178" s="1">
        <v>0.717926025390625</v>
      </c>
      <c r="N178" s="2">
        <v>-1.4080810546874999E-5</v>
      </c>
      <c r="O178" s="1">
        <v>0.717926025390625</v>
      </c>
      <c r="P178" s="2">
        <v>-1.390380859375E-5</v>
      </c>
    </row>
    <row r="179" spans="1:16" x14ac:dyDescent="0.25">
      <c r="A179" s="1">
        <v>0.7135009765625</v>
      </c>
      <c r="B179" s="2">
        <v>-1.9180297851562501E-6</v>
      </c>
      <c r="C179" s="1">
        <v>0.7135009765625</v>
      </c>
      <c r="D179" s="2">
        <v>-3.9700317382812503E-6</v>
      </c>
      <c r="E179" s="1">
        <v>0.7135009765625</v>
      </c>
      <c r="F179" s="2">
        <v>-9.3688964843749999E-6</v>
      </c>
      <c r="G179" s="1">
        <v>0.7135009765625</v>
      </c>
      <c r="H179" s="2">
        <v>-1.19232177734375E-5</v>
      </c>
      <c r="I179" s="1">
        <v>0.7135009765625</v>
      </c>
      <c r="J179" s="2">
        <v>-1.3885498046875E-5</v>
      </c>
      <c r="K179" s="1">
        <v>0.7135009765625</v>
      </c>
      <c r="L179" s="2">
        <v>-1.4376831054687501E-5</v>
      </c>
      <c r="M179" s="1">
        <v>0.7135009765625</v>
      </c>
      <c r="N179" s="2">
        <v>-1.5365600585937498E-5</v>
      </c>
      <c r="O179" s="1">
        <v>0.7135009765625</v>
      </c>
      <c r="P179" s="2">
        <v>-1.5216064453125E-5</v>
      </c>
    </row>
    <row r="180" spans="1:16" x14ac:dyDescent="0.25">
      <c r="A180" s="1">
        <v>0.709075927734375</v>
      </c>
      <c r="B180" s="2">
        <v>-2.0806884765625001E-6</v>
      </c>
      <c r="C180" s="1">
        <v>0.709075927734375</v>
      </c>
      <c r="D180" s="2">
        <v>-4.2172241210937502E-6</v>
      </c>
      <c r="E180" s="1">
        <v>0.709075927734375</v>
      </c>
      <c r="F180" s="2">
        <v>-9.9517822265625E-6</v>
      </c>
      <c r="G180" s="1">
        <v>0.709075927734375</v>
      </c>
      <c r="H180" s="2">
        <v>-1.26739501953125E-5</v>
      </c>
      <c r="I180" s="1">
        <v>0.709075927734375</v>
      </c>
      <c r="J180" s="2">
        <v>-1.4852905273437501E-5</v>
      </c>
      <c r="K180" s="1">
        <v>0.709075927734375</v>
      </c>
      <c r="L180" s="2">
        <v>-1.54144287109375E-5</v>
      </c>
      <c r="M180" s="1">
        <v>0.709075927734375</v>
      </c>
      <c r="N180" s="2">
        <v>-1.6586303710937499E-5</v>
      </c>
      <c r="O180" s="1">
        <v>0.709075927734375</v>
      </c>
      <c r="P180" s="2">
        <v>-1.65802001953125E-5</v>
      </c>
    </row>
    <row r="181" spans="1:16" x14ac:dyDescent="0.25">
      <c r="A181" s="1">
        <v>0.70465087890625</v>
      </c>
      <c r="B181" s="2">
        <v>-2.2198486328125E-6</v>
      </c>
      <c r="C181" s="1">
        <v>0.70465087890625</v>
      </c>
      <c r="D181" s="2">
        <v>-4.4369506835937497E-6</v>
      </c>
      <c r="E181" s="1">
        <v>0.70465087890625</v>
      </c>
      <c r="F181" s="2">
        <v>-1.0501098632812501E-5</v>
      </c>
      <c r="G181" s="1">
        <v>0.70465087890625</v>
      </c>
      <c r="H181" s="2">
        <v>-1.3403320312499999E-5</v>
      </c>
      <c r="I181" s="1">
        <v>0.70465087890625</v>
      </c>
      <c r="J181" s="2">
        <v>-1.5795898437499998E-5</v>
      </c>
      <c r="K181" s="1">
        <v>0.70465087890625</v>
      </c>
      <c r="L181" s="2">
        <v>-1.6424560546875E-5</v>
      </c>
      <c r="M181" s="1">
        <v>0.70465087890625</v>
      </c>
      <c r="N181" s="2">
        <v>-1.78131103515625E-5</v>
      </c>
      <c r="O181" s="1">
        <v>0.70465087890625</v>
      </c>
      <c r="P181" s="2">
        <v>-1.7944335937499999E-5</v>
      </c>
    </row>
    <row r="182" spans="1:16" x14ac:dyDescent="0.25">
      <c r="A182" s="1">
        <v>0.700225830078125</v>
      </c>
      <c r="B182" s="2">
        <v>-2.3385620117187501E-6</v>
      </c>
      <c r="C182" s="1">
        <v>0.700225830078125</v>
      </c>
      <c r="D182" s="2">
        <v>-4.6279907226562502E-6</v>
      </c>
      <c r="E182" s="1">
        <v>0.700225830078125</v>
      </c>
      <c r="F182" s="2">
        <v>-1.1007690429687501E-5</v>
      </c>
      <c r="G182" s="1">
        <v>0.700225830078125</v>
      </c>
      <c r="H182" s="2">
        <v>-1.4114379882812501E-5</v>
      </c>
      <c r="I182" s="1">
        <v>0.700225830078125</v>
      </c>
      <c r="J182" s="2">
        <v>-1.6714477539062499E-5</v>
      </c>
      <c r="K182" s="1">
        <v>0.700225830078125</v>
      </c>
      <c r="L182" s="2">
        <v>-1.7428588867187502E-5</v>
      </c>
      <c r="M182" s="1">
        <v>0.700225830078125</v>
      </c>
      <c r="N182" s="2">
        <v>-1.9052124023437499E-5</v>
      </c>
      <c r="O182" s="1">
        <v>0.700225830078125</v>
      </c>
      <c r="P182" s="2">
        <v>-1.9238281249999999E-5</v>
      </c>
    </row>
    <row r="183" spans="1:16" x14ac:dyDescent="0.25">
      <c r="A183" s="1">
        <v>0.69580078125</v>
      </c>
      <c r="B183" s="2">
        <v>-2.432861328125E-6</v>
      </c>
      <c r="C183" s="1">
        <v>0.69580078125</v>
      </c>
      <c r="D183" s="2">
        <v>-4.7882080078125004E-6</v>
      </c>
      <c r="E183" s="1">
        <v>0.69580078125</v>
      </c>
      <c r="F183" s="2">
        <v>-1.1468505859375001E-5</v>
      </c>
      <c r="G183" s="1">
        <v>0.69580078125</v>
      </c>
      <c r="H183" s="2">
        <v>-1.478271484375E-5</v>
      </c>
      <c r="I183" s="1">
        <v>0.69580078125</v>
      </c>
      <c r="J183" s="2">
        <v>-1.7605590820312499E-5</v>
      </c>
      <c r="K183" s="1">
        <v>0.69580078125</v>
      </c>
      <c r="L183" s="2">
        <v>-1.8405151367187499E-5</v>
      </c>
      <c r="M183" s="1">
        <v>0.69580078125</v>
      </c>
      <c r="N183" s="2">
        <v>-2.0202636718750001E-5</v>
      </c>
      <c r="O183" s="1">
        <v>0.69580078125</v>
      </c>
      <c r="P183" s="2">
        <v>-2.052001953125E-5</v>
      </c>
    </row>
    <row r="184" spans="1:16" x14ac:dyDescent="0.25">
      <c r="A184" s="1">
        <v>0.691375732421875</v>
      </c>
      <c r="B184" s="2">
        <v>-2.50823974609375E-6</v>
      </c>
      <c r="C184" s="1">
        <v>0.691375732421875</v>
      </c>
      <c r="D184" s="2">
        <v>-4.9194335937500003E-6</v>
      </c>
      <c r="E184" s="1">
        <v>0.691375732421875</v>
      </c>
      <c r="F184" s="2">
        <v>-1.18865966796875E-5</v>
      </c>
      <c r="G184" s="1">
        <v>0.691375732421875</v>
      </c>
      <c r="H184" s="2">
        <v>-1.53839111328125E-5</v>
      </c>
      <c r="I184" s="1">
        <v>0.691375732421875</v>
      </c>
      <c r="J184" s="2">
        <v>-1.8463134765624999E-5</v>
      </c>
      <c r="K184" s="1">
        <v>0.691375732421875</v>
      </c>
      <c r="L184" s="2">
        <v>-1.9354248046875E-5</v>
      </c>
      <c r="M184" s="1">
        <v>0.691375732421875</v>
      </c>
      <c r="N184" s="2">
        <v>-2.1423339843749999E-5</v>
      </c>
      <c r="O184" s="1">
        <v>0.691375732421875</v>
      </c>
      <c r="P184" s="2">
        <v>-2.1850585937499999E-5</v>
      </c>
    </row>
    <row r="185" spans="1:16" x14ac:dyDescent="0.25">
      <c r="A185" s="1">
        <v>0.68695068359375</v>
      </c>
      <c r="B185" s="2">
        <v>-2.56072998046875E-6</v>
      </c>
      <c r="C185" s="1">
        <v>0.68695068359375</v>
      </c>
      <c r="D185" s="2">
        <v>-5.0262451171875004E-6</v>
      </c>
      <c r="E185" s="1">
        <v>0.68695068359375</v>
      </c>
      <c r="F185" s="2">
        <v>-1.2249755859374999E-5</v>
      </c>
      <c r="G185" s="1">
        <v>0.68695068359375</v>
      </c>
      <c r="H185" s="2">
        <v>-1.5924072265625001E-5</v>
      </c>
      <c r="I185" s="1">
        <v>0.68695068359375</v>
      </c>
      <c r="J185" s="2">
        <v>-1.9284057617187501E-5</v>
      </c>
      <c r="K185" s="1">
        <v>0.68695068359375</v>
      </c>
      <c r="L185" s="2">
        <v>-2.0254516601562499E-5</v>
      </c>
      <c r="M185" s="1">
        <v>0.68695068359375</v>
      </c>
      <c r="N185" s="2">
        <v>-2.2500610351562499E-5</v>
      </c>
      <c r="O185" s="1">
        <v>0.68695068359375</v>
      </c>
      <c r="P185" s="2">
        <v>-2.3114013671874999E-5</v>
      </c>
    </row>
    <row r="186" spans="1:16" x14ac:dyDescent="0.25">
      <c r="A186" s="1">
        <v>0.682525634765625</v>
      </c>
      <c r="B186" s="2">
        <v>-2.5952148437500001E-6</v>
      </c>
      <c r="C186" s="1">
        <v>0.682525634765625</v>
      </c>
      <c r="D186" s="2">
        <v>-5.0994873046875E-6</v>
      </c>
      <c r="E186" s="1">
        <v>0.682525634765625</v>
      </c>
      <c r="F186" s="2">
        <v>-1.25640869140625E-5</v>
      </c>
      <c r="G186" s="1">
        <v>0.682525634765625</v>
      </c>
      <c r="H186" s="2">
        <v>-1.64306640625E-5</v>
      </c>
      <c r="I186" s="1">
        <v>0.682525634765625</v>
      </c>
      <c r="J186" s="2">
        <v>-2.0053100585937501E-5</v>
      </c>
      <c r="K186" s="1">
        <v>0.682525634765625</v>
      </c>
      <c r="L186" s="2">
        <v>-2.1093750000000001E-5</v>
      </c>
      <c r="M186" s="1">
        <v>0.682525634765625</v>
      </c>
      <c r="N186" s="2">
        <v>-2.3645019531250001E-5</v>
      </c>
      <c r="O186" s="1">
        <v>0.682525634765625</v>
      </c>
      <c r="P186" s="2">
        <v>-2.430419921875E-5</v>
      </c>
    </row>
    <row r="187" spans="1:16" x14ac:dyDescent="0.25">
      <c r="A187" s="1">
        <v>0.6781005859375</v>
      </c>
      <c r="B187" s="2">
        <v>-2.6123046874999999E-6</v>
      </c>
      <c r="C187" s="1">
        <v>0.6781005859375</v>
      </c>
      <c r="D187" s="2">
        <v>-5.1513671875000002E-6</v>
      </c>
      <c r="E187" s="1">
        <v>0.6781005859375</v>
      </c>
      <c r="F187" s="2">
        <v>-1.282958984375E-5</v>
      </c>
      <c r="G187" s="1">
        <v>0.6781005859375</v>
      </c>
      <c r="H187" s="2">
        <v>-1.6903686523437498E-5</v>
      </c>
      <c r="I187" s="1">
        <v>0.6781005859375</v>
      </c>
      <c r="J187" s="2">
        <v>-2.0755004882812501E-5</v>
      </c>
      <c r="K187" s="1">
        <v>0.6781005859375</v>
      </c>
      <c r="L187" s="2">
        <v>-2.1865844726562501E-5</v>
      </c>
      <c r="M187" s="1">
        <v>0.6781005859375</v>
      </c>
      <c r="N187" s="2">
        <v>-2.4685668945312499E-5</v>
      </c>
      <c r="O187" s="1">
        <v>0.6781005859375</v>
      </c>
      <c r="P187" s="2">
        <v>-2.5555419921875001E-5</v>
      </c>
    </row>
    <row r="188" spans="1:16" x14ac:dyDescent="0.25">
      <c r="A188" s="1">
        <v>0.673675537109375</v>
      </c>
      <c r="B188" s="2">
        <v>-2.6126098632812502E-6</v>
      </c>
      <c r="C188" s="1">
        <v>0.673675537109375</v>
      </c>
      <c r="D188" s="2">
        <v>-5.17578125E-6</v>
      </c>
      <c r="E188" s="1">
        <v>0.673675537109375</v>
      </c>
      <c r="F188" s="2">
        <v>-1.30462646484375E-5</v>
      </c>
      <c r="G188" s="1">
        <v>0.673675537109375</v>
      </c>
      <c r="H188" s="2">
        <v>-1.7315673828125E-5</v>
      </c>
      <c r="I188" s="1">
        <v>0.673675537109375</v>
      </c>
      <c r="J188" s="2">
        <v>-2.1398925781250001E-5</v>
      </c>
      <c r="K188" s="1">
        <v>0.673675537109375</v>
      </c>
      <c r="L188" s="2">
        <v>-2.2589111328124999E-5</v>
      </c>
      <c r="M188" s="1">
        <v>0.673675537109375</v>
      </c>
      <c r="N188" s="2">
        <v>-2.5732421874999998E-5</v>
      </c>
      <c r="O188" s="1">
        <v>0.673675537109375</v>
      </c>
      <c r="P188" s="2">
        <v>-2.67364501953125E-5</v>
      </c>
    </row>
    <row r="189" spans="1:16" x14ac:dyDescent="0.25">
      <c r="A189" s="1">
        <v>0.66925048828125</v>
      </c>
      <c r="B189" s="2">
        <v>-2.5994873046875002E-6</v>
      </c>
      <c r="C189" s="1">
        <v>0.66925048828125</v>
      </c>
      <c r="D189" s="2">
        <v>-5.1788330078124997E-6</v>
      </c>
      <c r="E189" s="1">
        <v>0.66925048828125</v>
      </c>
      <c r="F189" s="2">
        <v>-1.3214111328125E-5</v>
      </c>
      <c r="G189" s="1">
        <v>0.66925048828125</v>
      </c>
      <c r="H189" s="2">
        <v>-1.76544189453125E-5</v>
      </c>
      <c r="I189" s="1">
        <v>0.66925048828125</v>
      </c>
      <c r="J189" s="2">
        <v>-2.1981811523437502E-5</v>
      </c>
      <c r="K189" s="1">
        <v>0.66925048828125</v>
      </c>
      <c r="L189" s="2">
        <v>-2.32574462890625E-5</v>
      </c>
      <c r="M189" s="1">
        <v>0.66925048828125</v>
      </c>
      <c r="N189" s="2">
        <v>-2.6696777343750001E-5</v>
      </c>
      <c r="O189" s="1">
        <v>0.66925048828125</v>
      </c>
      <c r="P189" s="2">
        <v>-2.7813720703125E-5</v>
      </c>
    </row>
    <row r="190" spans="1:16" x14ac:dyDescent="0.25">
      <c r="A190" s="1">
        <v>0.664825439453125</v>
      </c>
      <c r="B190" s="2">
        <v>-2.5756835937500001E-6</v>
      </c>
      <c r="C190" s="1">
        <v>0.664825439453125</v>
      </c>
      <c r="D190" s="2">
        <v>-5.1635742187499997E-6</v>
      </c>
      <c r="E190" s="1">
        <v>0.664825439453125</v>
      </c>
      <c r="F190" s="2">
        <v>-1.33392333984375E-5</v>
      </c>
      <c r="G190" s="1">
        <v>0.664825439453125</v>
      </c>
      <c r="H190" s="2">
        <v>-1.7929077148437501E-5</v>
      </c>
      <c r="I190" s="1">
        <v>0.664825439453125</v>
      </c>
      <c r="J190" s="2">
        <v>-2.2503662109375002E-5</v>
      </c>
      <c r="K190" s="1">
        <v>0.664825439453125</v>
      </c>
      <c r="L190" s="2">
        <v>-2.3886108398437499E-5</v>
      </c>
      <c r="M190" s="1">
        <v>0.664825439453125</v>
      </c>
      <c r="N190" s="2">
        <v>-2.76214599609375E-5</v>
      </c>
      <c r="O190" s="1">
        <v>0.664825439453125</v>
      </c>
      <c r="P190" s="2">
        <v>-2.8924560546874999E-5</v>
      </c>
    </row>
    <row r="191" spans="1:16" x14ac:dyDescent="0.25">
      <c r="A191" s="1">
        <v>0.660400390625</v>
      </c>
      <c r="B191" s="2">
        <v>-2.54302978515625E-6</v>
      </c>
      <c r="C191" s="1">
        <v>0.660400390625</v>
      </c>
      <c r="D191" s="2">
        <v>-5.1269531250000003E-6</v>
      </c>
      <c r="E191" s="1">
        <v>0.660400390625</v>
      </c>
      <c r="F191" s="2">
        <v>-1.341552734375E-5</v>
      </c>
      <c r="G191" s="1">
        <v>0.660400390625</v>
      </c>
      <c r="H191" s="2">
        <v>-1.8176269531250001E-5</v>
      </c>
      <c r="I191" s="1">
        <v>0.660400390625</v>
      </c>
      <c r="J191" s="2">
        <v>-2.29766845703125E-5</v>
      </c>
      <c r="K191" s="1">
        <v>0.660400390625</v>
      </c>
      <c r="L191" s="2">
        <v>-2.4468994140624999E-5</v>
      </c>
      <c r="M191" s="1">
        <v>0.660400390625</v>
      </c>
      <c r="N191" s="2">
        <v>-2.8530883789062499E-5</v>
      </c>
      <c r="O191" s="1">
        <v>0.660400390625</v>
      </c>
      <c r="P191" s="2">
        <v>-3.0004882812499999E-5</v>
      </c>
    </row>
    <row r="192" spans="1:16" x14ac:dyDescent="0.25">
      <c r="A192" s="1">
        <v>0.655975341796875</v>
      </c>
      <c r="B192" s="2">
        <v>-2.5021362304687498E-6</v>
      </c>
      <c r="C192" s="1">
        <v>0.655975341796875</v>
      </c>
      <c r="D192" s="2">
        <v>-5.0811767578125003E-6</v>
      </c>
      <c r="E192" s="1">
        <v>0.655975341796875</v>
      </c>
      <c r="F192" s="2">
        <v>-1.34552001953125E-5</v>
      </c>
      <c r="G192" s="1">
        <v>0.655975341796875</v>
      </c>
      <c r="H192" s="2">
        <v>-1.8389892578125001E-5</v>
      </c>
      <c r="I192" s="1">
        <v>0.655975341796875</v>
      </c>
      <c r="J192" s="2">
        <v>-2.3394775390624998E-5</v>
      </c>
      <c r="K192" s="1">
        <v>0.655975341796875</v>
      </c>
      <c r="L192" s="2">
        <v>-2.5000000000000001E-5</v>
      </c>
      <c r="M192" s="1">
        <v>0.655975341796875</v>
      </c>
      <c r="N192" s="2">
        <v>-2.9299926757812499E-5</v>
      </c>
      <c r="O192" s="1">
        <v>0.655975341796875</v>
      </c>
      <c r="P192" s="2">
        <v>-3.0981445312500003E-5</v>
      </c>
    </row>
    <row r="193" spans="1:16" x14ac:dyDescent="0.25">
      <c r="A193" s="1">
        <v>0.65155029296875</v>
      </c>
      <c r="B193" s="2">
        <v>-2.4560546874999999E-6</v>
      </c>
      <c r="C193" s="1">
        <v>0.65155029296875</v>
      </c>
      <c r="D193" s="2">
        <v>-5.0201416015625002E-6</v>
      </c>
      <c r="E193" s="1">
        <v>0.65155029296875</v>
      </c>
      <c r="F193" s="2">
        <v>-1.3458251953125E-5</v>
      </c>
      <c r="G193" s="1">
        <v>0.65155029296875</v>
      </c>
      <c r="H193" s="2">
        <v>-1.8536376953125002E-5</v>
      </c>
      <c r="I193" s="1">
        <v>0.65155029296875</v>
      </c>
      <c r="J193" s="2">
        <v>-2.3779296875E-5</v>
      </c>
      <c r="K193" s="1">
        <v>0.65155029296875</v>
      </c>
      <c r="L193" s="2">
        <v>-2.5469970703125E-5</v>
      </c>
      <c r="M193" s="1">
        <v>0.65155029296875</v>
      </c>
      <c r="N193" s="2">
        <v>-3.0133056640625002E-5</v>
      </c>
      <c r="O193" s="1">
        <v>0.65155029296875</v>
      </c>
      <c r="P193" s="2">
        <v>-3.1918334960937502E-5</v>
      </c>
    </row>
    <row r="194" spans="1:16" x14ac:dyDescent="0.25">
      <c r="A194" s="1">
        <v>0.647125244140625</v>
      </c>
      <c r="B194" s="2">
        <v>-2.4050903320312502E-6</v>
      </c>
      <c r="C194" s="1">
        <v>0.647125244140625</v>
      </c>
      <c r="D194" s="2">
        <v>-4.9499511718750003E-6</v>
      </c>
      <c r="E194" s="1">
        <v>0.647125244140625</v>
      </c>
      <c r="F194" s="2">
        <v>-1.34246826171875E-5</v>
      </c>
      <c r="G194" s="1">
        <v>0.647125244140625</v>
      </c>
      <c r="H194" s="2">
        <v>-1.86126708984375E-5</v>
      </c>
      <c r="I194" s="1">
        <v>0.647125244140625</v>
      </c>
      <c r="J194" s="2">
        <v>-2.4108886718750001E-5</v>
      </c>
      <c r="K194" s="1">
        <v>0.647125244140625</v>
      </c>
      <c r="L194" s="2">
        <v>-2.5881958007812499E-5</v>
      </c>
      <c r="M194" s="1">
        <v>0.647125244140625</v>
      </c>
      <c r="N194" s="2">
        <v>-3.0801391601562503E-5</v>
      </c>
      <c r="O194" s="1">
        <v>0.647125244140625</v>
      </c>
      <c r="P194" s="2">
        <v>-3.2843017578125001E-5</v>
      </c>
    </row>
    <row r="195" spans="1:16" x14ac:dyDescent="0.25">
      <c r="A195" s="1">
        <v>0.6427001953125</v>
      </c>
      <c r="B195" s="2">
        <v>-2.3513793945312498E-6</v>
      </c>
      <c r="C195" s="1">
        <v>0.6427001953125</v>
      </c>
      <c r="D195" s="2">
        <v>-4.8706054687499998E-6</v>
      </c>
      <c r="E195" s="1">
        <v>0.6427001953125</v>
      </c>
      <c r="F195" s="2">
        <v>-1.3360595703125001E-5</v>
      </c>
      <c r="G195" s="1">
        <v>0.6427001953125</v>
      </c>
      <c r="H195" s="2">
        <v>-1.8655395507812499E-5</v>
      </c>
      <c r="I195" s="1">
        <v>0.6427001953125</v>
      </c>
      <c r="J195" s="2">
        <v>-2.4374389648437499E-5</v>
      </c>
      <c r="K195" s="1">
        <v>0.6427001953125</v>
      </c>
      <c r="L195" s="2">
        <v>-2.6217651367187499E-5</v>
      </c>
      <c r="M195" s="1">
        <v>0.6427001953125</v>
      </c>
      <c r="N195" s="2">
        <v>-3.150634765625E-5</v>
      </c>
      <c r="O195" s="1">
        <v>0.6427001953125</v>
      </c>
      <c r="P195" s="2">
        <v>-3.3694458007812502E-5</v>
      </c>
    </row>
    <row r="196" spans="1:16" x14ac:dyDescent="0.25">
      <c r="A196" s="1">
        <v>0.638275146484375</v>
      </c>
      <c r="B196" s="2">
        <v>-2.2949218750000001E-6</v>
      </c>
      <c r="C196" s="1">
        <v>0.638275146484375</v>
      </c>
      <c r="D196" s="2">
        <v>-4.7851562499999998E-6</v>
      </c>
      <c r="E196" s="1">
        <v>0.638275146484375</v>
      </c>
      <c r="F196" s="2">
        <v>-1.3269042968750001E-5</v>
      </c>
      <c r="G196" s="1">
        <v>0.638275146484375</v>
      </c>
      <c r="H196" s="2">
        <v>-1.8679809570312499E-5</v>
      </c>
      <c r="I196" s="1">
        <v>0.638275146484375</v>
      </c>
      <c r="J196" s="2">
        <v>-2.4588012695312499E-5</v>
      </c>
      <c r="K196" s="1">
        <v>0.638275146484375</v>
      </c>
      <c r="L196" s="2">
        <v>-2.6492309570312499E-5</v>
      </c>
      <c r="M196" s="1">
        <v>0.638275146484375</v>
      </c>
      <c r="N196" s="2">
        <v>-3.20587158203125E-5</v>
      </c>
      <c r="O196" s="1">
        <v>0.638275146484375</v>
      </c>
      <c r="P196" s="2">
        <v>-3.4436035156250002E-5</v>
      </c>
    </row>
    <row r="197" spans="1:16" x14ac:dyDescent="0.25">
      <c r="A197" s="1">
        <v>0.63385009765625</v>
      </c>
      <c r="B197" s="2">
        <v>-2.2363281249999999E-6</v>
      </c>
      <c r="C197" s="1">
        <v>0.63385009765625</v>
      </c>
      <c r="D197" s="2">
        <v>-4.6954345703124999E-6</v>
      </c>
      <c r="E197" s="1">
        <v>0.63385009765625</v>
      </c>
      <c r="F197" s="2">
        <v>-1.3156127929687499E-5</v>
      </c>
      <c r="G197" s="1">
        <v>0.63385009765625</v>
      </c>
      <c r="H197" s="2">
        <v>-1.86767578125E-5</v>
      </c>
      <c r="I197" s="1">
        <v>0.63385009765625</v>
      </c>
      <c r="J197" s="2">
        <v>-2.4737548828125E-5</v>
      </c>
      <c r="K197" s="1">
        <v>0.63385009765625</v>
      </c>
      <c r="L197" s="2">
        <v>-2.67059326171875E-5</v>
      </c>
      <c r="M197" s="1">
        <v>0.63385009765625</v>
      </c>
      <c r="N197" s="2">
        <v>-3.2635498046874997E-5</v>
      </c>
      <c r="O197" s="1">
        <v>0.63385009765625</v>
      </c>
      <c r="P197" s="2">
        <v>-3.5180664062500001E-5</v>
      </c>
    </row>
    <row r="198" spans="1:16" x14ac:dyDescent="0.25">
      <c r="A198" s="1">
        <v>0.629425048828125</v>
      </c>
      <c r="B198" s="2">
        <v>-2.1759033203125001E-6</v>
      </c>
      <c r="C198" s="1">
        <v>0.629425048828125</v>
      </c>
      <c r="D198" s="2">
        <v>-4.6011352539062496E-6</v>
      </c>
      <c r="E198" s="1">
        <v>0.629425048828125</v>
      </c>
      <c r="F198" s="2">
        <v>-1.3021850585937501E-5</v>
      </c>
      <c r="G198" s="1">
        <v>0.629425048828125</v>
      </c>
      <c r="H198" s="2">
        <v>-1.8609619140625E-5</v>
      </c>
      <c r="I198" s="1">
        <v>0.629425048828125</v>
      </c>
      <c r="J198" s="2">
        <v>-2.48260498046875E-5</v>
      </c>
      <c r="K198" s="1">
        <v>0.629425048828125</v>
      </c>
      <c r="L198" s="2">
        <v>-2.6867675781249999E-5</v>
      </c>
      <c r="M198" s="1">
        <v>0.629425048828125</v>
      </c>
      <c r="N198" s="2">
        <v>-3.31024169921875E-5</v>
      </c>
      <c r="O198" s="1">
        <v>0.629425048828125</v>
      </c>
      <c r="P198" s="2">
        <v>-3.5891723632812498E-5</v>
      </c>
    </row>
    <row r="199" spans="1:16" x14ac:dyDescent="0.25">
      <c r="A199" s="1">
        <v>0.625</v>
      </c>
      <c r="B199" s="2">
        <v>-2.1148681640625E-6</v>
      </c>
      <c r="C199" s="1">
        <v>0.625</v>
      </c>
      <c r="D199" s="2">
        <v>-4.5037841796874997E-6</v>
      </c>
      <c r="E199" s="1">
        <v>0.625</v>
      </c>
      <c r="F199" s="2">
        <v>-1.2872314453125E-5</v>
      </c>
      <c r="G199" s="1">
        <v>0.625</v>
      </c>
      <c r="H199" s="2">
        <v>-1.8502807617187498E-5</v>
      </c>
      <c r="I199" s="1">
        <v>0.625</v>
      </c>
      <c r="J199" s="2">
        <v>-2.4868774414062499E-5</v>
      </c>
      <c r="K199" s="1">
        <v>0.625</v>
      </c>
      <c r="L199" s="2">
        <v>-2.70111083984375E-5</v>
      </c>
      <c r="M199" s="1">
        <v>0.625</v>
      </c>
      <c r="N199" s="2">
        <v>-3.3514404296875002E-5</v>
      </c>
      <c r="O199" s="1">
        <v>0.625</v>
      </c>
      <c r="P199" s="2">
        <v>-3.6462402343750003E-5</v>
      </c>
    </row>
    <row r="200" spans="1:16" x14ac:dyDescent="0.25">
      <c r="A200" s="1">
        <v>0.620574951171875</v>
      </c>
      <c r="B200" s="2">
        <v>-2.0541381835937498E-6</v>
      </c>
      <c r="C200" s="1">
        <v>0.620574951171875</v>
      </c>
      <c r="D200" s="2">
        <v>-4.4042968750000001E-6</v>
      </c>
      <c r="E200" s="1">
        <v>0.620574951171875</v>
      </c>
      <c r="F200" s="2">
        <v>-1.27044677734375E-5</v>
      </c>
      <c r="G200" s="1">
        <v>0.620574951171875</v>
      </c>
      <c r="H200" s="2">
        <v>-1.8377685546874999E-5</v>
      </c>
      <c r="I200" s="1">
        <v>0.620574951171875</v>
      </c>
      <c r="J200" s="2">
        <v>-2.4865722656249999E-5</v>
      </c>
      <c r="K200" s="1">
        <v>0.620574951171875</v>
      </c>
      <c r="L200" s="2">
        <v>-2.71026611328125E-5</v>
      </c>
      <c r="M200" s="1">
        <v>0.620574951171875</v>
      </c>
      <c r="N200" s="2">
        <v>-3.3926391601562497E-5</v>
      </c>
      <c r="O200" s="1">
        <v>0.620574951171875</v>
      </c>
      <c r="P200" s="2">
        <v>-3.7008666992187497E-5</v>
      </c>
    </row>
    <row r="201" spans="1:16" x14ac:dyDescent="0.25">
      <c r="A201" s="1">
        <v>0.61614990234375</v>
      </c>
      <c r="B201" s="2">
        <v>-1.99249267578125E-6</v>
      </c>
      <c r="C201" s="1">
        <v>0.61614990234375</v>
      </c>
      <c r="D201" s="2">
        <v>-4.3035888671875002E-6</v>
      </c>
      <c r="E201" s="1">
        <v>0.61614990234375</v>
      </c>
      <c r="F201" s="2">
        <v>-1.25244140625E-5</v>
      </c>
      <c r="G201" s="1">
        <v>0.61614990234375</v>
      </c>
      <c r="H201" s="2">
        <v>-1.8255615234374999E-5</v>
      </c>
      <c r="I201" s="1">
        <v>0.61614990234375</v>
      </c>
      <c r="J201" s="2">
        <v>-2.4844360351562501E-5</v>
      </c>
      <c r="K201" s="1">
        <v>0.61614990234375</v>
      </c>
      <c r="L201" s="2">
        <v>-2.716064453125E-5</v>
      </c>
      <c r="M201" s="1">
        <v>0.61614990234375</v>
      </c>
      <c r="N201" s="2">
        <v>-3.4176635742187497E-5</v>
      </c>
      <c r="O201" s="1">
        <v>0.61614990234375</v>
      </c>
      <c r="P201" s="2">
        <v>-3.7536621093749999E-5</v>
      </c>
    </row>
    <row r="202" spans="1:16" x14ac:dyDescent="0.25">
      <c r="A202" s="1">
        <v>0.611724853515625</v>
      </c>
      <c r="B202" s="2">
        <v>-1.9308471679687502E-6</v>
      </c>
      <c r="C202" s="1">
        <v>0.611724853515625</v>
      </c>
      <c r="D202" s="2">
        <v>-4.20257568359375E-6</v>
      </c>
      <c r="E202" s="1">
        <v>0.611724853515625</v>
      </c>
      <c r="F202" s="2">
        <v>-1.2335205078125E-5</v>
      </c>
      <c r="G202" s="1">
        <v>0.611724853515625</v>
      </c>
      <c r="H202" s="2">
        <v>-1.8106079101562502E-5</v>
      </c>
      <c r="I202" s="1">
        <v>0.611724853515625</v>
      </c>
      <c r="J202" s="2">
        <v>-2.4789428710937501E-5</v>
      </c>
      <c r="K202" s="1">
        <v>0.611724853515625</v>
      </c>
      <c r="L202" s="2">
        <v>-2.7172851562499999E-5</v>
      </c>
      <c r="M202" s="1">
        <v>0.611724853515625</v>
      </c>
      <c r="N202" s="2">
        <v>-3.4506225585937501E-5</v>
      </c>
      <c r="O202" s="1">
        <v>0.611724853515625</v>
      </c>
      <c r="P202" s="2">
        <v>-3.79669189453125E-5</v>
      </c>
    </row>
    <row r="203" spans="1:16" x14ac:dyDescent="0.25">
      <c r="A203" s="1">
        <v>0.6072998046875</v>
      </c>
      <c r="B203" s="2">
        <v>-1.8695068359375001E-6</v>
      </c>
      <c r="C203" s="1">
        <v>0.6072998046875</v>
      </c>
      <c r="D203" s="2">
        <v>-4.1021728515625004E-6</v>
      </c>
      <c r="E203" s="1">
        <v>0.6072998046875</v>
      </c>
      <c r="F203" s="2">
        <v>-1.2139892578125E-5</v>
      </c>
      <c r="G203" s="1">
        <v>0.6072998046875</v>
      </c>
      <c r="H203" s="2">
        <v>-1.790771484375E-5</v>
      </c>
      <c r="I203" s="1">
        <v>0.6072998046875</v>
      </c>
      <c r="J203" s="2">
        <v>-2.4710083007812499E-5</v>
      </c>
      <c r="K203" s="1">
        <v>0.6072998046875</v>
      </c>
      <c r="L203" s="2">
        <v>-2.71331787109375E-5</v>
      </c>
      <c r="M203" s="1">
        <v>0.6072998046875</v>
      </c>
      <c r="N203" s="2">
        <v>-3.4637451171875E-5</v>
      </c>
      <c r="O203" s="1">
        <v>0.6072998046875</v>
      </c>
      <c r="P203" s="2">
        <v>-3.8311767578125002E-5</v>
      </c>
    </row>
    <row r="204" spans="1:16" x14ac:dyDescent="0.25">
      <c r="A204" s="1">
        <v>0.602874755859375</v>
      </c>
      <c r="B204" s="2">
        <v>-1.8084716796875E-6</v>
      </c>
      <c r="C204" s="1">
        <v>0.602874755859375</v>
      </c>
      <c r="D204" s="2">
        <v>-4.0011596679687501E-6</v>
      </c>
      <c r="E204" s="1">
        <v>0.602874755859375</v>
      </c>
      <c r="F204" s="2">
        <v>-1.19384765625E-5</v>
      </c>
      <c r="G204" s="1">
        <v>0.602874755859375</v>
      </c>
      <c r="H204" s="2">
        <v>-1.768798828125E-5</v>
      </c>
      <c r="I204" s="1">
        <v>0.602874755859375</v>
      </c>
      <c r="J204" s="2">
        <v>-2.4603271484375001E-5</v>
      </c>
      <c r="K204" s="1">
        <v>0.602874755859375</v>
      </c>
      <c r="L204" s="2">
        <v>-2.703857421875E-5</v>
      </c>
      <c r="M204" s="1">
        <v>0.602874755859375</v>
      </c>
      <c r="N204" s="2">
        <v>-3.4835815429687499E-5</v>
      </c>
      <c r="O204" s="1">
        <v>0.602874755859375</v>
      </c>
      <c r="P204" s="2">
        <v>-3.8693237304687501E-5</v>
      </c>
    </row>
    <row r="205" spans="1:16" x14ac:dyDescent="0.25">
      <c r="A205" s="1">
        <v>0.59844970703125</v>
      </c>
      <c r="B205" s="2">
        <v>-1.74835205078125E-6</v>
      </c>
      <c r="C205" s="1">
        <v>0.59844970703125</v>
      </c>
      <c r="D205" s="2">
        <v>-3.9013671875000003E-6</v>
      </c>
      <c r="E205" s="1">
        <v>0.59844970703125</v>
      </c>
      <c r="F205" s="2">
        <v>-1.17340087890625E-5</v>
      </c>
      <c r="G205" s="1">
        <v>0.59844970703125</v>
      </c>
      <c r="H205" s="2">
        <v>-1.7486572265624999E-5</v>
      </c>
      <c r="I205" s="1">
        <v>0.59844970703125</v>
      </c>
      <c r="J205" s="2">
        <v>-2.4465942382812499E-5</v>
      </c>
      <c r="K205" s="1">
        <v>0.59844970703125</v>
      </c>
      <c r="L205" s="2">
        <v>-2.6913452148437501E-5</v>
      </c>
      <c r="M205" s="1">
        <v>0.59844970703125</v>
      </c>
      <c r="N205" s="2">
        <v>-3.4893798828124999E-5</v>
      </c>
      <c r="O205" s="1">
        <v>0.59844970703125</v>
      </c>
      <c r="P205" s="2">
        <v>-3.8980102539062503E-5</v>
      </c>
    </row>
    <row r="206" spans="1:16" x14ac:dyDescent="0.25">
      <c r="A206" s="1">
        <v>0.594024658203125</v>
      </c>
      <c r="B206" s="2">
        <v>-1.6885375976562499E-6</v>
      </c>
      <c r="C206" s="1">
        <v>0.594024658203125</v>
      </c>
      <c r="D206" s="2">
        <v>-3.8024902343750001E-6</v>
      </c>
      <c r="E206" s="1">
        <v>0.594024658203125</v>
      </c>
      <c r="F206" s="2">
        <v>-1.15234375E-5</v>
      </c>
      <c r="G206" s="1">
        <v>0.594024658203125</v>
      </c>
      <c r="H206" s="2">
        <v>-1.728515625E-5</v>
      </c>
      <c r="I206" s="1">
        <v>0.594024658203125</v>
      </c>
      <c r="J206" s="2">
        <v>-2.4285888671874999E-5</v>
      </c>
      <c r="K206" s="1">
        <v>0.594024658203125</v>
      </c>
      <c r="L206" s="2">
        <v>-2.6751708984375001E-5</v>
      </c>
      <c r="M206" s="1">
        <v>0.594024658203125</v>
      </c>
      <c r="N206" s="2">
        <v>-3.4979248046875003E-5</v>
      </c>
      <c r="O206" s="1">
        <v>0.594024658203125</v>
      </c>
      <c r="P206" s="2">
        <v>-3.9144897460937499E-5</v>
      </c>
    </row>
    <row r="207" spans="1:16" x14ac:dyDescent="0.25">
      <c r="A207" s="1">
        <v>0.589599609375</v>
      </c>
      <c r="B207" s="2">
        <v>-1.62994384765625E-6</v>
      </c>
      <c r="C207" s="1">
        <v>0.589599609375</v>
      </c>
      <c r="D207" s="2">
        <v>-3.7051391601562501E-6</v>
      </c>
      <c r="E207" s="1">
        <v>0.589599609375</v>
      </c>
      <c r="F207" s="2">
        <v>-1.1315917968750001E-5</v>
      </c>
      <c r="G207" s="1">
        <v>0.589599609375</v>
      </c>
      <c r="H207" s="2">
        <v>-1.7056274414062499E-5</v>
      </c>
      <c r="I207" s="1">
        <v>0.589599609375</v>
      </c>
      <c r="J207" s="2">
        <v>-2.4072265624999998E-5</v>
      </c>
      <c r="K207" s="1">
        <v>0.589599609375</v>
      </c>
      <c r="L207" s="2">
        <v>-2.6580810546875E-5</v>
      </c>
      <c r="M207" s="1">
        <v>0.589599609375</v>
      </c>
      <c r="N207" s="2">
        <v>-3.4982299804687503E-5</v>
      </c>
      <c r="O207" s="1">
        <v>0.589599609375</v>
      </c>
      <c r="P207" s="2">
        <v>-3.9321899414062499E-5</v>
      </c>
    </row>
    <row r="208" spans="1:16" x14ac:dyDescent="0.25">
      <c r="A208" s="1">
        <v>0.585174560546875</v>
      </c>
      <c r="B208" s="2">
        <v>-1.57135009765625E-6</v>
      </c>
      <c r="C208" s="1">
        <v>0.585174560546875</v>
      </c>
      <c r="D208" s="2">
        <v>-3.61053466796875E-6</v>
      </c>
      <c r="E208" s="1">
        <v>0.585174560546875</v>
      </c>
      <c r="F208" s="2">
        <v>-1.11083984375E-5</v>
      </c>
      <c r="G208" s="1">
        <v>0.585174560546875</v>
      </c>
      <c r="H208" s="2">
        <v>-1.6802978515624999E-5</v>
      </c>
      <c r="I208" s="1">
        <v>0.585174560546875</v>
      </c>
      <c r="J208" s="2">
        <v>-2.3834228515625001E-5</v>
      </c>
      <c r="K208" s="1">
        <v>0.585174560546875</v>
      </c>
      <c r="L208" s="2">
        <v>-2.6385498046875001E-5</v>
      </c>
      <c r="M208" s="1">
        <v>0.585174560546875</v>
      </c>
      <c r="N208" s="2">
        <v>-3.4918212890625003E-5</v>
      </c>
      <c r="O208" s="1">
        <v>0.585174560546875</v>
      </c>
      <c r="P208" s="2">
        <v>-3.9486694335937502E-5</v>
      </c>
    </row>
    <row r="209" spans="1:16" x14ac:dyDescent="0.25">
      <c r="A209" s="1">
        <v>0.58074951171875</v>
      </c>
      <c r="B209" s="2">
        <v>-1.5155029296875001E-6</v>
      </c>
      <c r="C209" s="1">
        <v>0.58074951171875</v>
      </c>
      <c r="D209" s="2">
        <v>-3.5174560546875E-6</v>
      </c>
      <c r="E209" s="1">
        <v>0.58074951171875</v>
      </c>
      <c r="F209" s="2">
        <v>-1.0900878906250001E-5</v>
      </c>
      <c r="G209" s="1">
        <v>0.58074951171875</v>
      </c>
      <c r="H209" s="2">
        <v>-1.6543579101562501E-5</v>
      </c>
      <c r="I209" s="1">
        <v>0.58074951171875</v>
      </c>
      <c r="J209" s="2">
        <v>-2.3583984375000001E-5</v>
      </c>
      <c r="K209" s="1">
        <v>0.58074951171875</v>
      </c>
      <c r="L209" s="2">
        <v>-2.6187133789062499E-5</v>
      </c>
      <c r="M209" s="1">
        <v>0.58074951171875</v>
      </c>
      <c r="N209" s="2">
        <v>-3.4896850585937499E-5</v>
      </c>
      <c r="O209" s="1">
        <v>0.58074951171875</v>
      </c>
      <c r="P209" s="2">
        <v>-3.9514160156249999E-5</v>
      </c>
    </row>
    <row r="210" spans="1:16" x14ac:dyDescent="0.25">
      <c r="A210" s="1">
        <v>0.576324462890625</v>
      </c>
      <c r="B210" s="2">
        <v>-1.4605712890625E-6</v>
      </c>
      <c r="C210" s="1">
        <v>0.576324462890625</v>
      </c>
      <c r="D210" s="2">
        <v>-3.42681884765625E-6</v>
      </c>
      <c r="E210" s="1">
        <v>0.576324462890625</v>
      </c>
      <c r="F210" s="2">
        <v>-1.0699462890625001E-5</v>
      </c>
      <c r="G210" s="1">
        <v>0.576324462890625</v>
      </c>
      <c r="H210" s="2">
        <v>-1.6311645507812499E-5</v>
      </c>
      <c r="I210" s="1">
        <v>0.576324462890625</v>
      </c>
      <c r="J210" s="2">
        <v>-2.3333740234374998E-5</v>
      </c>
      <c r="K210" s="1">
        <v>0.576324462890625</v>
      </c>
      <c r="L210" s="2">
        <v>-2.5973510742187499E-5</v>
      </c>
      <c r="M210" s="1">
        <v>0.576324462890625</v>
      </c>
      <c r="N210" s="2">
        <v>-3.4741210937500002E-5</v>
      </c>
      <c r="O210" s="1">
        <v>0.576324462890625</v>
      </c>
      <c r="P210" s="2">
        <v>-3.9520263671874998E-5</v>
      </c>
    </row>
    <row r="211" spans="1:16" x14ac:dyDescent="0.25">
      <c r="A211" s="1">
        <v>0.5718994140625</v>
      </c>
      <c r="B211" s="2">
        <v>-1.4071655273437499E-6</v>
      </c>
      <c r="C211" s="1">
        <v>0.5718994140625</v>
      </c>
      <c r="D211" s="2">
        <v>-3.33831787109375E-6</v>
      </c>
      <c r="E211" s="1">
        <v>0.5718994140625</v>
      </c>
      <c r="F211" s="2">
        <v>-1.0498046874999999E-5</v>
      </c>
      <c r="G211" s="1">
        <v>0.5718994140625</v>
      </c>
      <c r="H211" s="2">
        <v>-1.60858154296875E-5</v>
      </c>
      <c r="I211" s="1">
        <v>0.5718994140625</v>
      </c>
      <c r="J211" s="2">
        <v>-2.30743408203125E-5</v>
      </c>
      <c r="K211" s="1">
        <v>0.5718994140625</v>
      </c>
      <c r="L211" s="2">
        <v>-2.57476806640625E-5</v>
      </c>
      <c r="M211" s="1">
        <v>0.5718994140625</v>
      </c>
      <c r="N211" s="2">
        <v>-3.4658813476562498E-5</v>
      </c>
      <c r="O211" s="1">
        <v>0.5718994140625</v>
      </c>
      <c r="P211" s="2">
        <v>-3.95599365234375E-5</v>
      </c>
    </row>
    <row r="212" spans="1:16" x14ac:dyDescent="0.25">
      <c r="A212" s="1">
        <v>0.567474365234375</v>
      </c>
      <c r="B212" s="2">
        <v>-1.3552856445312499E-6</v>
      </c>
      <c r="C212" s="1">
        <v>0.567474365234375</v>
      </c>
      <c r="D212" s="2">
        <v>-3.2522583007812499E-6</v>
      </c>
      <c r="E212" s="1">
        <v>0.567474365234375</v>
      </c>
      <c r="F212" s="2">
        <v>-1.0299682617187501E-5</v>
      </c>
      <c r="G212" s="1">
        <v>0.567474365234375</v>
      </c>
      <c r="H212" s="2">
        <v>-1.5838623046875001E-5</v>
      </c>
      <c r="I212" s="1">
        <v>0.567474365234375</v>
      </c>
      <c r="J212" s="2">
        <v>-2.28240966796875E-5</v>
      </c>
      <c r="K212" s="1">
        <v>0.567474365234375</v>
      </c>
      <c r="L212" s="2">
        <v>-2.5479125976562499E-5</v>
      </c>
      <c r="M212" s="1">
        <v>0.567474365234375</v>
      </c>
      <c r="N212" s="2">
        <v>-3.4426879882812503E-5</v>
      </c>
      <c r="O212" s="1">
        <v>0.567474365234375</v>
      </c>
      <c r="P212" s="2">
        <v>-3.9474487304687503E-5</v>
      </c>
    </row>
    <row r="213" spans="1:16" x14ac:dyDescent="0.25">
      <c r="A213" s="1">
        <v>0.56304931640625</v>
      </c>
      <c r="B213" s="2">
        <v>-1.3040161132812499E-6</v>
      </c>
      <c r="C213" s="1">
        <v>0.56304931640625</v>
      </c>
      <c r="D213" s="2">
        <v>-3.1704711914062499E-6</v>
      </c>
      <c r="E213" s="1">
        <v>0.56304931640625</v>
      </c>
      <c r="F213" s="2">
        <v>-1.01043701171875E-5</v>
      </c>
      <c r="G213" s="1">
        <v>0.56304931640625</v>
      </c>
      <c r="H213" s="2">
        <v>-1.55670166015625E-5</v>
      </c>
      <c r="I213" s="1">
        <v>0.56304931640625</v>
      </c>
      <c r="J213" s="2">
        <v>-2.2570800781250001E-5</v>
      </c>
      <c r="K213" s="1">
        <v>0.56304931640625</v>
      </c>
      <c r="L213" s="2">
        <v>-2.5201416015624999E-5</v>
      </c>
      <c r="M213" s="1">
        <v>0.56304931640625</v>
      </c>
      <c r="N213" s="2">
        <v>-3.4295654296874997E-5</v>
      </c>
      <c r="O213" s="1">
        <v>0.56304931640625</v>
      </c>
      <c r="P213" s="2">
        <v>-3.93157958984375E-5</v>
      </c>
    </row>
    <row r="214" spans="1:16" x14ac:dyDescent="0.25">
      <c r="A214" s="1">
        <v>0.558624267578125</v>
      </c>
      <c r="B214" s="2">
        <v>-1.25518798828125E-6</v>
      </c>
      <c r="C214" s="1">
        <v>0.558624267578125</v>
      </c>
      <c r="D214" s="2">
        <v>-3.0889892578125001E-6</v>
      </c>
      <c r="E214" s="1">
        <v>0.558624267578125</v>
      </c>
      <c r="F214" s="2">
        <v>-9.9151611328125007E-6</v>
      </c>
      <c r="G214" s="1">
        <v>0.558624267578125</v>
      </c>
      <c r="H214" s="2">
        <v>-1.5313720703125001E-5</v>
      </c>
      <c r="I214" s="1">
        <v>0.558624267578125</v>
      </c>
      <c r="J214" s="2">
        <v>-2.2296142578125001E-5</v>
      </c>
      <c r="K214" s="1">
        <v>0.558624267578125</v>
      </c>
      <c r="L214" s="2">
        <v>-2.489013671875E-5</v>
      </c>
      <c r="M214" s="1">
        <v>0.558624267578125</v>
      </c>
      <c r="N214" s="2">
        <v>-3.402099609375E-5</v>
      </c>
      <c r="O214" s="1">
        <v>0.558624267578125</v>
      </c>
      <c r="P214" s="2">
        <v>-3.9212036132812498E-5</v>
      </c>
    </row>
    <row r="215" spans="1:16" x14ac:dyDescent="0.25">
      <c r="A215" s="1">
        <v>0.55419921875</v>
      </c>
      <c r="B215" s="2">
        <v>-1.20880126953125E-6</v>
      </c>
      <c r="C215" s="1">
        <v>0.55419921875</v>
      </c>
      <c r="D215" s="2">
        <v>-3.0108642578124999E-6</v>
      </c>
      <c r="E215" s="1">
        <v>0.55419921875</v>
      </c>
      <c r="F215" s="2">
        <v>-9.7320556640625005E-6</v>
      </c>
      <c r="G215" s="1">
        <v>0.55419921875</v>
      </c>
      <c r="H215" s="2">
        <v>-1.5093994140625E-5</v>
      </c>
      <c r="I215" s="1">
        <v>0.55419921875</v>
      </c>
      <c r="J215" s="2">
        <v>-2.2018432617187501E-5</v>
      </c>
      <c r="K215" s="1">
        <v>0.55419921875</v>
      </c>
      <c r="L215" s="2">
        <v>-2.4578857421875E-5</v>
      </c>
      <c r="M215" s="1">
        <v>0.55419921875</v>
      </c>
      <c r="N215" s="2">
        <v>-3.3795166015624998E-5</v>
      </c>
      <c r="O215" s="1">
        <v>0.55419921875</v>
      </c>
      <c r="P215" s="2">
        <v>-3.9074707031249999E-5</v>
      </c>
    </row>
    <row r="216" spans="1:16" x14ac:dyDescent="0.25">
      <c r="A216" s="1">
        <v>0.549774169921875</v>
      </c>
      <c r="B216" s="2">
        <v>-1.1627197265625001E-6</v>
      </c>
      <c r="C216" s="1">
        <v>0.549774169921875</v>
      </c>
      <c r="D216" s="2">
        <v>-2.93426513671875E-6</v>
      </c>
      <c r="E216" s="1">
        <v>0.549774169921875</v>
      </c>
      <c r="F216" s="2">
        <v>-9.552001953125E-6</v>
      </c>
      <c r="G216" s="1">
        <v>0.549774169921875</v>
      </c>
      <c r="H216" s="2">
        <v>-1.4874267578125E-5</v>
      </c>
      <c r="I216" s="1">
        <v>0.549774169921875</v>
      </c>
      <c r="J216" s="2">
        <v>-2.1725463867187499E-5</v>
      </c>
      <c r="K216" s="1">
        <v>0.549774169921875</v>
      </c>
      <c r="L216" s="2">
        <v>-2.4279785156249999E-5</v>
      </c>
      <c r="M216" s="1">
        <v>0.549774169921875</v>
      </c>
      <c r="N216" s="2">
        <v>-3.3526611328125001E-5</v>
      </c>
      <c r="O216" s="1">
        <v>0.549774169921875</v>
      </c>
      <c r="P216" s="2">
        <v>-3.88214111328125E-5</v>
      </c>
    </row>
    <row r="217" spans="1:16" x14ac:dyDescent="0.25">
      <c r="A217" s="1">
        <v>0.54534912109375</v>
      </c>
      <c r="B217" s="2">
        <v>-1.12030029296875E-6</v>
      </c>
      <c r="C217" s="1">
        <v>0.54534912109375</v>
      </c>
      <c r="D217" s="2">
        <v>-2.8616333007812502E-6</v>
      </c>
      <c r="E217" s="1">
        <v>0.54534912109375</v>
      </c>
      <c r="F217" s="2">
        <v>-9.3749999999999992E-6</v>
      </c>
      <c r="G217" s="1">
        <v>0.54534912109375</v>
      </c>
      <c r="H217" s="2">
        <v>-1.46270751953125E-5</v>
      </c>
      <c r="I217" s="1">
        <v>0.54534912109375</v>
      </c>
      <c r="J217" s="2">
        <v>-2.14111328125E-5</v>
      </c>
      <c r="K217" s="1">
        <v>0.54534912109375</v>
      </c>
      <c r="L217" s="2">
        <v>-2.3992919921875E-5</v>
      </c>
      <c r="M217" s="1">
        <v>0.54534912109375</v>
      </c>
      <c r="N217" s="2">
        <v>-3.3209228515625002E-5</v>
      </c>
      <c r="O217" s="1">
        <v>0.54534912109375</v>
      </c>
      <c r="P217" s="2">
        <v>-3.8583374023437499E-5</v>
      </c>
    </row>
    <row r="218" spans="1:16" x14ac:dyDescent="0.25">
      <c r="A218" s="1">
        <v>0.540924072265625</v>
      </c>
      <c r="B218" s="2">
        <v>-1.0778808593749999E-6</v>
      </c>
      <c r="C218" s="1">
        <v>0.540924072265625</v>
      </c>
      <c r="D218" s="2">
        <v>-2.7902221679687499E-6</v>
      </c>
      <c r="E218" s="1">
        <v>0.540924072265625</v>
      </c>
      <c r="F218" s="2">
        <v>-9.2071533203125007E-6</v>
      </c>
      <c r="G218" s="1">
        <v>0.540924072265625</v>
      </c>
      <c r="H218" s="2">
        <v>-1.4373779296874999E-5</v>
      </c>
      <c r="I218" s="1">
        <v>0.540924072265625</v>
      </c>
      <c r="J218" s="2">
        <v>-2.1099853515625E-5</v>
      </c>
      <c r="K218" s="1">
        <v>0.540924072265625</v>
      </c>
      <c r="L218" s="2">
        <v>-2.3709106445312501E-5</v>
      </c>
      <c r="M218" s="1">
        <v>0.540924072265625</v>
      </c>
      <c r="N218" s="2">
        <v>-3.2968139648437501E-5</v>
      </c>
      <c r="O218" s="1">
        <v>0.540924072265625</v>
      </c>
      <c r="P218" s="2">
        <v>-3.8357543945312497E-5</v>
      </c>
    </row>
    <row r="219" spans="1:16" x14ac:dyDescent="0.25">
      <c r="A219" s="1">
        <v>0.5364990234375</v>
      </c>
      <c r="B219" s="2">
        <v>-1.0369873046875001E-6</v>
      </c>
      <c r="C219" s="1">
        <v>0.5364990234375</v>
      </c>
      <c r="D219" s="2">
        <v>-2.7227783203124998E-6</v>
      </c>
      <c r="E219" s="1">
        <v>0.5364990234375</v>
      </c>
      <c r="F219" s="2">
        <v>-9.0423583984375002E-6</v>
      </c>
      <c r="G219" s="1">
        <v>0.5364990234375</v>
      </c>
      <c r="H219" s="2">
        <v>-1.414794921875E-5</v>
      </c>
      <c r="I219" s="1">
        <v>0.5364990234375</v>
      </c>
      <c r="J219" s="2">
        <v>-2.07977294921875E-5</v>
      </c>
      <c r="K219" s="1">
        <v>0.5364990234375</v>
      </c>
      <c r="L219" s="2">
        <v>-2.3431396484375001E-5</v>
      </c>
      <c r="M219" s="1">
        <v>0.5364990234375</v>
      </c>
      <c r="N219" s="2">
        <v>-3.2589721679687502E-5</v>
      </c>
      <c r="O219" s="1">
        <v>0.5364990234375</v>
      </c>
      <c r="P219" s="2">
        <v>-3.8073730468750001E-5</v>
      </c>
    </row>
    <row r="220" spans="1:16" x14ac:dyDescent="0.25">
      <c r="A220" s="1">
        <v>0.532073974609375</v>
      </c>
      <c r="B220" s="2">
        <v>-9.9884033203125007E-7</v>
      </c>
      <c r="C220" s="1">
        <v>0.532073974609375</v>
      </c>
      <c r="D220" s="2">
        <v>-2.6565551757812501E-6</v>
      </c>
      <c r="E220" s="1">
        <v>0.532073974609375</v>
      </c>
      <c r="F220" s="2">
        <v>-8.8806152343749994E-6</v>
      </c>
      <c r="G220" s="1">
        <v>0.532073974609375</v>
      </c>
      <c r="H220" s="2">
        <v>-1.39495849609375E-5</v>
      </c>
      <c r="I220" s="1">
        <v>0.532073974609375</v>
      </c>
      <c r="J220" s="2">
        <v>-2.0526123046874999E-5</v>
      </c>
      <c r="K220" s="1">
        <v>0.532073974609375</v>
      </c>
      <c r="L220" s="2">
        <v>-2.3138427734375E-5</v>
      </c>
      <c r="M220" s="1">
        <v>0.532073974609375</v>
      </c>
      <c r="N220" s="2">
        <v>-3.2336425781250003E-5</v>
      </c>
      <c r="O220" s="1">
        <v>0.532073974609375</v>
      </c>
      <c r="P220" s="2">
        <v>-3.7738037109374998E-5</v>
      </c>
    </row>
    <row r="221" spans="1:16" x14ac:dyDescent="0.25">
      <c r="A221" s="1">
        <v>0.52764892578125</v>
      </c>
      <c r="B221" s="2">
        <v>-9.6221923828125008E-7</v>
      </c>
      <c r="C221" s="1">
        <v>0.52764892578125</v>
      </c>
      <c r="D221" s="2">
        <v>-2.5933837890625E-6</v>
      </c>
      <c r="E221" s="1">
        <v>0.52764892578125</v>
      </c>
      <c r="F221" s="2">
        <v>-8.7280273437499993E-6</v>
      </c>
      <c r="G221" s="1">
        <v>0.52764892578125</v>
      </c>
      <c r="H221" s="2">
        <v>-1.37542724609375E-5</v>
      </c>
      <c r="I221" s="1">
        <v>0.52764892578125</v>
      </c>
      <c r="J221" s="2">
        <v>-2.0269775390625E-5</v>
      </c>
      <c r="K221" s="1">
        <v>0.52764892578125</v>
      </c>
      <c r="L221" s="2">
        <v>-2.2836303710937499E-5</v>
      </c>
      <c r="M221" s="1">
        <v>0.52764892578125</v>
      </c>
      <c r="N221" s="2">
        <v>-3.1951904296874998E-5</v>
      </c>
      <c r="O221" s="1">
        <v>0.52764892578125</v>
      </c>
      <c r="P221" s="2">
        <v>-3.7493896484374997E-5</v>
      </c>
    </row>
    <row r="222" spans="1:16" x14ac:dyDescent="0.25">
      <c r="A222" s="1">
        <v>0.523223876953125</v>
      </c>
      <c r="B222" s="2">
        <v>-9.27734375E-7</v>
      </c>
      <c r="C222" s="1">
        <v>0.523223876953125</v>
      </c>
      <c r="D222" s="2">
        <v>-2.5326538085937498E-6</v>
      </c>
      <c r="E222" s="1">
        <v>0.523223876953125</v>
      </c>
      <c r="F222" s="2">
        <v>-8.5784912109375005E-6</v>
      </c>
      <c r="G222" s="1">
        <v>0.523223876953125</v>
      </c>
      <c r="H222" s="2">
        <v>-1.3519287109375E-5</v>
      </c>
      <c r="I222" s="1">
        <v>0.523223876953125</v>
      </c>
      <c r="J222" s="2">
        <v>-2.0010375976562498E-5</v>
      </c>
      <c r="K222" s="1">
        <v>0.523223876953125</v>
      </c>
      <c r="L222" s="2">
        <v>-2.25189208984375E-5</v>
      </c>
      <c r="M222" s="1">
        <v>0.523223876953125</v>
      </c>
      <c r="N222" s="2">
        <v>-3.1674194335937501E-5</v>
      </c>
      <c r="O222" s="1">
        <v>0.523223876953125</v>
      </c>
      <c r="P222" s="2">
        <v>-3.7173461914062499E-5</v>
      </c>
    </row>
    <row r="223" spans="1:16" x14ac:dyDescent="0.25">
      <c r="A223" s="1">
        <v>0.518798828125</v>
      </c>
      <c r="B223" s="2">
        <v>-8.9385986328125E-7</v>
      </c>
      <c r="C223" s="1">
        <v>0.518798828125</v>
      </c>
      <c r="D223" s="2">
        <v>-2.4737548828124998E-6</v>
      </c>
      <c r="E223" s="1">
        <v>0.518798828125</v>
      </c>
      <c r="F223" s="2">
        <v>-8.4320068359374997E-6</v>
      </c>
      <c r="G223" s="1">
        <v>0.518798828125</v>
      </c>
      <c r="H223" s="2">
        <v>-1.3296508789062499E-5</v>
      </c>
      <c r="I223" s="1">
        <v>0.518798828125</v>
      </c>
      <c r="J223" s="2">
        <v>-1.97509765625E-5</v>
      </c>
      <c r="K223" s="1">
        <v>0.518798828125</v>
      </c>
      <c r="L223" s="2">
        <v>-2.2204589843750001E-5</v>
      </c>
      <c r="M223" s="1">
        <v>0.518798828125</v>
      </c>
      <c r="N223" s="2">
        <v>-3.1283569335937497E-5</v>
      </c>
      <c r="O223" s="1">
        <v>0.518798828125</v>
      </c>
      <c r="P223" s="2">
        <v>-3.6770629882812503E-5</v>
      </c>
    </row>
    <row r="224" spans="1:16" x14ac:dyDescent="0.25">
      <c r="A224" s="1">
        <v>0.514373779296875</v>
      </c>
      <c r="B224" s="2">
        <v>-8.6151123046875005E-7</v>
      </c>
      <c r="C224" s="1">
        <v>0.514373779296875</v>
      </c>
      <c r="D224" s="2">
        <v>-2.4166870117187499E-6</v>
      </c>
      <c r="E224" s="1">
        <v>0.514373779296875</v>
      </c>
      <c r="F224" s="2">
        <v>-8.2916259765624999E-6</v>
      </c>
      <c r="G224" s="1">
        <v>0.514373779296875</v>
      </c>
      <c r="H224" s="2">
        <v>-1.31072998046875E-5</v>
      </c>
      <c r="I224" s="1">
        <v>0.514373779296875</v>
      </c>
      <c r="J224" s="2">
        <v>-1.9485473632812499E-5</v>
      </c>
      <c r="K224" s="1">
        <v>0.514373779296875</v>
      </c>
      <c r="L224" s="2">
        <v>-2.1905517578125E-5</v>
      </c>
      <c r="M224" s="1">
        <v>0.514373779296875</v>
      </c>
      <c r="N224" s="2">
        <v>-3.0975341796874997E-5</v>
      </c>
      <c r="O224" s="1">
        <v>0.514373779296875</v>
      </c>
      <c r="P224" s="2">
        <v>-3.6459350585937503E-5</v>
      </c>
    </row>
    <row r="225" spans="1:16" x14ac:dyDescent="0.25">
      <c r="A225" s="1">
        <v>0.50994873046875</v>
      </c>
      <c r="B225" s="2">
        <v>-8.3068847656250003E-7</v>
      </c>
      <c r="C225" s="1">
        <v>0.50994873046875</v>
      </c>
      <c r="D225" s="2">
        <v>-2.36175537109375E-6</v>
      </c>
      <c r="E225" s="1">
        <v>0.50994873046875</v>
      </c>
      <c r="F225" s="2">
        <v>-8.1573486328124995E-6</v>
      </c>
      <c r="G225" s="1">
        <v>0.50994873046875</v>
      </c>
      <c r="H225" s="2">
        <v>-1.2939453125E-5</v>
      </c>
      <c r="I225" s="1">
        <v>0.50994873046875</v>
      </c>
      <c r="J225" s="2">
        <v>-1.9210815429687498E-5</v>
      </c>
      <c r="K225" s="1">
        <v>0.50994873046875</v>
      </c>
      <c r="L225" s="2">
        <v>-2.1612548828125002E-5</v>
      </c>
      <c r="M225" s="1">
        <v>0.50994873046875</v>
      </c>
      <c r="N225" s="2">
        <v>-3.0633544921875001E-5</v>
      </c>
      <c r="O225" s="1">
        <v>0.50994873046875</v>
      </c>
      <c r="P225" s="2">
        <v>-3.6141967773437497E-5</v>
      </c>
    </row>
    <row r="226" spans="1:16" x14ac:dyDescent="0.25">
      <c r="A226" s="1">
        <v>0.505523681640625</v>
      </c>
      <c r="B226" s="2">
        <v>-8.0200195312500004E-7</v>
      </c>
      <c r="C226" s="1">
        <v>0.505523681640625</v>
      </c>
      <c r="D226" s="2">
        <v>-2.3098754882812498E-6</v>
      </c>
      <c r="E226" s="1">
        <v>0.505523681640625</v>
      </c>
      <c r="F226" s="2">
        <v>-8.0291748046875E-6</v>
      </c>
      <c r="G226" s="1">
        <v>0.505523681640625</v>
      </c>
      <c r="H226" s="2">
        <v>-1.27532958984375E-5</v>
      </c>
      <c r="I226" s="1">
        <v>0.505523681640625</v>
      </c>
      <c r="J226" s="2">
        <v>-1.8930053710937499E-5</v>
      </c>
      <c r="K226" s="1">
        <v>0.505523681640625</v>
      </c>
      <c r="L226" s="2">
        <v>-2.1343994140625001E-5</v>
      </c>
      <c r="M226" s="1">
        <v>0.505523681640625</v>
      </c>
      <c r="N226" s="2">
        <v>-3.0252075195312499E-5</v>
      </c>
      <c r="O226" s="1">
        <v>0.505523681640625</v>
      </c>
      <c r="P226" s="2">
        <v>-3.5708618164062497E-5</v>
      </c>
    </row>
    <row r="227" spans="1:16" x14ac:dyDescent="0.25">
      <c r="A227" s="1">
        <v>0.5010986328125</v>
      </c>
      <c r="B227" s="2">
        <v>-7.7453613281249999E-7</v>
      </c>
      <c r="C227" s="1">
        <v>0.5010986328125</v>
      </c>
      <c r="D227" s="2">
        <v>-2.2589111328125001E-6</v>
      </c>
      <c r="E227" s="1">
        <v>0.5010986328125</v>
      </c>
      <c r="F227" s="2">
        <v>-7.9010009765625006E-6</v>
      </c>
      <c r="G227" s="1">
        <v>0.5010986328125</v>
      </c>
      <c r="H227" s="2">
        <v>-1.2554931640625E-5</v>
      </c>
      <c r="I227" s="1">
        <v>0.5010986328125</v>
      </c>
      <c r="J227" s="2">
        <v>-1.8655395507812499E-5</v>
      </c>
      <c r="K227" s="1">
        <v>0.5010986328125</v>
      </c>
      <c r="L227" s="2">
        <v>-2.1087646484374998E-5</v>
      </c>
      <c r="M227" s="1">
        <v>0.5010986328125</v>
      </c>
      <c r="N227" s="2">
        <v>-2.9956054687500001E-5</v>
      </c>
      <c r="O227" s="1">
        <v>0.5010986328125</v>
      </c>
      <c r="P227" s="2">
        <v>-3.5339355468749998E-5</v>
      </c>
    </row>
    <row r="228" spans="1:16" x14ac:dyDescent="0.25">
      <c r="A228" s="1">
        <v>0.496673583984375</v>
      </c>
      <c r="B228" s="2">
        <v>-7.4768066406250003E-7</v>
      </c>
      <c r="C228" s="1">
        <v>0.496673583984375</v>
      </c>
      <c r="D228" s="2">
        <v>-2.2100830078124999E-6</v>
      </c>
      <c r="E228" s="1">
        <v>0.496673583984375</v>
      </c>
      <c r="F228" s="2">
        <v>-7.7789306640625005E-6</v>
      </c>
      <c r="G228" s="1">
        <v>0.496673583984375</v>
      </c>
      <c r="H228" s="2">
        <v>-1.2359619140625001E-5</v>
      </c>
      <c r="I228" s="1">
        <v>0.496673583984375</v>
      </c>
      <c r="J228" s="2">
        <v>-1.8414306640625001E-5</v>
      </c>
      <c r="K228" s="1">
        <v>0.496673583984375</v>
      </c>
      <c r="L228" s="2">
        <v>-2.0840454101562499E-5</v>
      </c>
      <c r="M228" s="1">
        <v>0.496673583984375</v>
      </c>
      <c r="N228" s="2">
        <v>-2.9553222656250001E-5</v>
      </c>
      <c r="O228" s="1">
        <v>0.496673583984375</v>
      </c>
      <c r="P228" s="2">
        <v>-3.5037231445312497E-5</v>
      </c>
    </row>
    <row r="229" spans="1:16" x14ac:dyDescent="0.25">
      <c r="A229" s="1">
        <v>0.5010986328125</v>
      </c>
      <c r="B229" s="2">
        <v>-6.6558837890624999E-7</v>
      </c>
      <c r="C229" s="1">
        <v>0.5010986328125</v>
      </c>
      <c r="D229" s="2">
        <v>-2.0620727539062502E-6</v>
      </c>
      <c r="E229" s="1">
        <v>0.5010986328125</v>
      </c>
      <c r="F229" s="2">
        <v>-7.3303222656249999E-6</v>
      </c>
      <c r="G229" s="1">
        <v>0.5010986328125</v>
      </c>
      <c r="H229" s="2">
        <v>-1.1633300781249999E-5</v>
      </c>
      <c r="I229" s="1">
        <v>0.5010986328125</v>
      </c>
      <c r="J229" s="2">
        <v>-1.7233276367187499E-5</v>
      </c>
      <c r="K229" s="1">
        <v>0.5010986328125</v>
      </c>
      <c r="L229" s="2">
        <v>-1.947021484375E-5</v>
      </c>
      <c r="M229" s="1">
        <v>0.5010986328125</v>
      </c>
      <c r="N229" s="2">
        <v>-2.7478027343749999E-5</v>
      </c>
      <c r="O229" s="1">
        <v>0.5010986328125</v>
      </c>
      <c r="P229" s="2">
        <v>-3.2293701171875001E-5</v>
      </c>
    </row>
    <row r="230" spans="1:16" x14ac:dyDescent="0.25">
      <c r="A230" s="1">
        <v>0.505523681640625</v>
      </c>
      <c r="B230" s="2">
        <v>-6.0302734374999999E-7</v>
      </c>
      <c r="C230" s="1">
        <v>0.505523681640625</v>
      </c>
      <c r="D230" s="2">
        <v>-1.9488525390625E-6</v>
      </c>
      <c r="E230" s="1">
        <v>0.505523681640625</v>
      </c>
      <c r="F230" s="2">
        <v>-6.9885253906250003E-6</v>
      </c>
      <c r="G230" s="1">
        <v>0.505523681640625</v>
      </c>
      <c r="H230" s="2">
        <v>-1.1099243164062501E-5</v>
      </c>
      <c r="I230" s="1">
        <v>0.505523681640625</v>
      </c>
      <c r="J230" s="2">
        <v>-1.6354370117187501E-5</v>
      </c>
      <c r="K230" s="1">
        <v>0.505523681640625</v>
      </c>
      <c r="L230" s="2">
        <v>-1.8441772460937498E-5</v>
      </c>
      <c r="M230" s="1">
        <v>0.505523681640625</v>
      </c>
      <c r="N230" s="2">
        <v>-2.5836181640625001E-5</v>
      </c>
      <c r="O230" s="1">
        <v>0.505523681640625</v>
      </c>
      <c r="P230" s="2">
        <v>-3.0245971679687499E-5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17" sqref="F17"/>
    </sheetView>
  </sheetViews>
  <sheetFormatPr defaultRowHeight="15" x14ac:dyDescent="0.25"/>
  <sheetData>
    <row r="1" spans="1:2" x14ac:dyDescent="0.25">
      <c r="A1" t="s">
        <v>16</v>
      </c>
      <c r="B1" s="3" t="s">
        <v>17</v>
      </c>
    </row>
    <row r="2" spans="1:2" x14ac:dyDescent="0.25">
      <c r="A2" s="2">
        <v>8.2977294921874992E-6</v>
      </c>
      <c r="B2">
        <v>2.2360679999999999</v>
      </c>
    </row>
    <row r="3" spans="1:2" x14ac:dyDescent="0.25">
      <c r="A3" s="2">
        <v>1.0452270507812501E-5</v>
      </c>
      <c r="B3">
        <v>3.1622780000000001</v>
      </c>
    </row>
    <row r="4" spans="1:2" x14ac:dyDescent="0.25">
      <c r="A4" s="2">
        <v>1.92535400390625E-5</v>
      </c>
      <c r="B4">
        <v>7.0710680000000004</v>
      </c>
    </row>
    <row r="5" spans="1:2" x14ac:dyDescent="0.25">
      <c r="A5" s="2">
        <v>2.4472045898437498E-5</v>
      </c>
      <c r="B5">
        <v>10</v>
      </c>
    </row>
    <row r="6" spans="1:2" x14ac:dyDescent="0.25">
      <c r="A6" s="2">
        <v>3.3303833007812498E-5</v>
      </c>
      <c r="B6">
        <v>14.142139999999999</v>
      </c>
    </row>
    <row r="7" spans="1:2" x14ac:dyDescent="0.25">
      <c r="A7" s="2">
        <v>3.7063598632812497E-5</v>
      </c>
      <c r="B7">
        <v>15.811389999999999</v>
      </c>
    </row>
    <row r="8" spans="1:2" x14ac:dyDescent="0.25">
      <c r="A8" s="2">
        <v>5.2429199218749999E-5</v>
      </c>
      <c r="B8">
        <v>22.360679999999999</v>
      </c>
    </row>
    <row r="9" spans="1:2" x14ac:dyDescent="0.25">
      <c r="A9" s="2">
        <v>6.6009521484374994E-5</v>
      </c>
      <c r="B9">
        <v>27.386130000000001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L24" sqref="L24"/>
    </sheetView>
  </sheetViews>
  <sheetFormatPr defaultRowHeight="15" x14ac:dyDescent="0.25"/>
  <sheetData>
    <row r="1" spans="1:18" x14ac:dyDescent="0.25">
      <c r="A1" t="s">
        <v>18</v>
      </c>
      <c r="C1" t="s">
        <v>19</v>
      </c>
      <c r="E1" t="s">
        <v>20</v>
      </c>
      <c r="G1" t="s">
        <v>21</v>
      </c>
      <c r="I1" t="s">
        <v>22</v>
      </c>
      <c r="K1" t="s">
        <v>23</v>
      </c>
      <c r="M1" t="s">
        <v>24</v>
      </c>
      <c r="O1" t="s">
        <v>25</v>
      </c>
      <c r="Q1" t="s">
        <v>26</v>
      </c>
    </row>
    <row r="2" spans="1:18" x14ac:dyDescent="0.25">
      <c r="A2" t="s">
        <v>27</v>
      </c>
      <c r="B2" s="3" t="s">
        <v>28</v>
      </c>
      <c r="C2" t="s">
        <v>27</v>
      </c>
      <c r="D2" s="3" t="s">
        <v>28</v>
      </c>
      <c r="E2" t="s">
        <v>27</v>
      </c>
      <c r="F2" s="3" t="s">
        <v>28</v>
      </c>
      <c r="G2" t="s">
        <v>27</v>
      </c>
      <c r="H2" s="3" t="s">
        <v>28</v>
      </c>
      <c r="I2" t="s">
        <v>27</v>
      </c>
      <c r="J2" s="3" t="s">
        <v>28</v>
      </c>
      <c r="K2" t="s">
        <v>27</v>
      </c>
      <c r="L2" s="3" t="s">
        <v>28</v>
      </c>
      <c r="M2" t="s">
        <v>27</v>
      </c>
      <c r="N2" s="3" t="s">
        <v>28</v>
      </c>
      <c r="O2" t="s">
        <v>27</v>
      </c>
      <c r="P2" s="3" t="s">
        <v>28</v>
      </c>
      <c r="Q2" t="s">
        <v>27</v>
      </c>
      <c r="R2" s="3" t="s">
        <v>28</v>
      </c>
    </row>
    <row r="3" spans="1:18" x14ac:dyDescent="0.25">
      <c r="A3" s="2">
        <v>158000</v>
      </c>
      <c r="B3">
        <v>1</v>
      </c>
      <c r="C3" s="2">
        <v>117000</v>
      </c>
      <c r="D3">
        <v>1</v>
      </c>
      <c r="E3" s="2">
        <v>85400</v>
      </c>
      <c r="F3">
        <v>1</v>
      </c>
      <c r="G3" s="2">
        <v>64000</v>
      </c>
      <c r="H3">
        <v>1</v>
      </c>
      <c r="I3" s="2">
        <v>44800</v>
      </c>
      <c r="J3">
        <v>1</v>
      </c>
      <c r="K3" s="2">
        <v>33400</v>
      </c>
      <c r="L3">
        <v>1</v>
      </c>
      <c r="M3" s="2">
        <v>25000</v>
      </c>
      <c r="N3">
        <v>1</v>
      </c>
      <c r="O3" s="2">
        <v>20100</v>
      </c>
      <c r="P3">
        <v>1</v>
      </c>
      <c r="Q3" s="2">
        <v>15300</v>
      </c>
      <c r="R3">
        <v>1</v>
      </c>
    </row>
    <row r="4" spans="1:18" x14ac:dyDescent="0.25">
      <c r="A4" s="2">
        <v>112000</v>
      </c>
      <c r="B4">
        <v>0.5</v>
      </c>
      <c r="C4" s="2">
        <v>82600</v>
      </c>
      <c r="D4">
        <v>0.5</v>
      </c>
      <c r="E4" s="2">
        <v>59700</v>
      </c>
      <c r="F4">
        <v>0.5</v>
      </c>
      <c r="G4" s="2">
        <v>44400</v>
      </c>
      <c r="H4">
        <v>0.5</v>
      </c>
      <c r="I4" s="2">
        <v>30800</v>
      </c>
      <c r="J4">
        <v>0.5</v>
      </c>
      <c r="K4" s="2">
        <v>23200</v>
      </c>
      <c r="L4">
        <v>0.5</v>
      </c>
      <c r="M4" s="2">
        <v>17100</v>
      </c>
      <c r="N4">
        <v>0.5</v>
      </c>
      <c r="O4" s="2">
        <v>13800</v>
      </c>
      <c r="P4">
        <v>0.5</v>
      </c>
      <c r="Q4" s="2">
        <v>10600</v>
      </c>
      <c r="R4">
        <v>0.5</v>
      </c>
    </row>
    <row r="5" spans="1:18" x14ac:dyDescent="0.25">
      <c r="A5" s="2">
        <v>108000</v>
      </c>
      <c r="B5">
        <v>0.33333299999999999</v>
      </c>
      <c r="C5" s="2">
        <v>74900</v>
      </c>
      <c r="D5">
        <v>0.33333299999999999</v>
      </c>
      <c r="E5" s="2">
        <v>50800</v>
      </c>
      <c r="F5">
        <v>0.33333299999999999</v>
      </c>
      <c r="G5" s="2">
        <v>36300</v>
      </c>
      <c r="H5">
        <v>0.33333299999999999</v>
      </c>
      <c r="I5" s="2">
        <v>24300</v>
      </c>
      <c r="J5">
        <v>0.33333299999999999</v>
      </c>
      <c r="K5" s="2">
        <v>17800</v>
      </c>
      <c r="L5">
        <v>0.33333299999999999</v>
      </c>
      <c r="M5" s="2">
        <v>12900</v>
      </c>
      <c r="N5">
        <v>0.33333299999999999</v>
      </c>
      <c r="O5" s="2">
        <v>10300</v>
      </c>
      <c r="P5">
        <v>0.33333299999999999</v>
      </c>
      <c r="Q5" s="2">
        <v>7910</v>
      </c>
      <c r="R5">
        <v>0.33333299999999999</v>
      </c>
    </row>
    <row r="6" spans="1:18" x14ac:dyDescent="0.25">
      <c r="A6" s="2">
        <v>105000</v>
      </c>
      <c r="B6">
        <v>0.25</v>
      </c>
      <c r="C6" s="2">
        <v>69900</v>
      </c>
      <c r="D6">
        <v>0.25</v>
      </c>
      <c r="E6" s="2">
        <v>45900</v>
      </c>
      <c r="F6">
        <v>0.25</v>
      </c>
      <c r="G6" s="2">
        <v>32100</v>
      </c>
      <c r="H6">
        <v>0.25</v>
      </c>
      <c r="I6" s="2">
        <v>21100</v>
      </c>
      <c r="J6">
        <v>0.25</v>
      </c>
      <c r="K6" s="2">
        <v>15300</v>
      </c>
      <c r="L6">
        <v>0.25</v>
      </c>
      <c r="M6" s="2">
        <v>10900</v>
      </c>
      <c r="N6">
        <v>0.25</v>
      </c>
      <c r="O6" s="2">
        <v>8660</v>
      </c>
      <c r="P6">
        <v>0.25</v>
      </c>
      <c r="Q6" s="2">
        <v>6630</v>
      </c>
      <c r="R6">
        <v>0.25</v>
      </c>
    </row>
    <row r="7" spans="1:18" x14ac:dyDescent="0.25">
      <c r="A7" s="2">
        <v>96800</v>
      </c>
      <c r="B7">
        <v>0.2</v>
      </c>
      <c r="C7" s="2">
        <v>62800</v>
      </c>
      <c r="D7">
        <v>0.2</v>
      </c>
      <c r="E7" s="2">
        <v>40500</v>
      </c>
      <c r="F7">
        <v>0.2</v>
      </c>
      <c r="G7" s="2">
        <v>28000</v>
      </c>
      <c r="H7">
        <v>0.2</v>
      </c>
      <c r="I7" s="2">
        <v>18200</v>
      </c>
      <c r="J7">
        <v>0.2</v>
      </c>
      <c r="K7" s="2">
        <v>13200</v>
      </c>
      <c r="L7">
        <v>0.2</v>
      </c>
      <c r="M7" s="2">
        <v>9410</v>
      </c>
      <c r="N7">
        <v>0.2</v>
      </c>
      <c r="O7" s="2">
        <v>7450</v>
      </c>
      <c r="P7">
        <v>0.2</v>
      </c>
      <c r="Q7" s="2">
        <v>5690</v>
      </c>
      <c r="R7">
        <v>0.2</v>
      </c>
    </row>
    <row r="8" spans="1:18" x14ac:dyDescent="0.25">
      <c r="A8" s="2">
        <v>89000</v>
      </c>
      <c r="B8">
        <v>0.16666700000000001</v>
      </c>
      <c r="C8" s="2">
        <v>57000</v>
      </c>
      <c r="D8">
        <v>0.16666700000000001</v>
      </c>
      <c r="E8" s="2">
        <v>36400</v>
      </c>
      <c r="F8">
        <v>0.16666700000000001</v>
      </c>
      <c r="G8" s="2">
        <v>39900</v>
      </c>
      <c r="H8">
        <v>0.16666700000000001</v>
      </c>
      <c r="I8" s="2">
        <v>16300</v>
      </c>
      <c r="J8">
        <v>0.16666700000000001</v>
      </c>
      <c r="K8" s="2">
        <v>11700</v>
      </c>
      <c r="L8">
        <v>0.16666700000000001</v>
      </c>
      <c r="M8" s="2">
        <v>8330</v>
      </c>
      <c r="N8">
        <v>0.16666700000000001</v>
      </c>
      <c r="O8" s="2">
        <v>6570</v>
      </c>
      <c r="P8">
        <v>0.16666700000000001</v>
      </c>
      <c r="Q8" s="2">
        <v>5000</v>
      </c>
      <c r="R8">
        <v>0.16666700000000001</v>
      </c>
    </row>
    <row r="9" spans="1:18" x14ac:dyDescent="0.25">
      <c r="M9" s="3"/>
    </row>
    <row r="10" spans="1:18" x14ac:dyDescent="0.25">
      <c r="L10" s="2"/>
      <c r="M10" s="2"/>
    </row>
    <row r="11" spans="1:18" x14ac:dyDescent="0.25">
      <c r="L11" s="2"/>
      <c r="M11" s="2"/>
    </row>
    <row r="12" spans="1:18" x14ac:dyDescent="0.25">
      <c r="M12" s="2"/>
    </row>
    <row r="13" spans="1:18" x14ac:dyDescent="0.25">
      <c r="M13" s="2"/>
    </row>
    <row r="14" spans="1:18" x14ac:dyDescent="0.25">
      <c r="F14" s="3"/>
      <c r="G14" s="3"/>
      <c r="H14" s="3"/>
      <c r="I14" s="3"/>
      <c r="M14" s="2"/>
    </row>
    <row r="15" spans="1:18" x14ac:dyDescent="0.25">
      <c r="E15" s="2"/>
      <c r="F15" s="2"/>
      <c r="M15" s="2"/>
    </row>
    <row r="16" spans="1:18" x14ac:dyDescent="0.25">
      <c r="E16" s="2"/>
      <c r="F16" s="2"/>
    </row>
    <row r="17" spans="4:7" x14ac:dyDescent="0.25">
      <c r="E17" s="3"/>
      <c r="F17" s="2"/>
    </row>
    <row r="18" spans="4:7" x14ac:dyDescent="0.25">
      <c r="D18" s="2"/>
      <c r="E18" s="2"/>
      <c r="F18" s="2"/>
    </row>
    <row r="19" spans="4:7" x14ac:dyDescent="0.25">
      <c r="D19" s="2"/>
      <c r="E19" s="2"/>
      <c r="F19" s="3"/>
    </row>
    <row r="20" spans="4:7" x14ac:dyDescent="0.25">
      <c r="D20" s="2"/>
      <c r="E20" s="2"/>
      <c r="G20" s="3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E24" s="2"/>
      <c r="F24" s="2"/>
      <c r="G24" s="2"/>
    </row>
    <row r="25" spans="4:7" x14ac:dyDescent="0.25">
      <c r="E25" s="2"/>
      <c r="F25" s="2"/>
      <c r="G25" s="2"/>
    </row>
    <row r="26" spans="4:7" x14ac:dyDescent="0.25">
      <c r="E26" s="2"/>
      <c r="F26" s="2"/>
      <c r="G26" s="2"/>
    </row>
    <row r="27" spans="4:7" x14ac:dyDescent="0.25">
      <c r="E27" s="2"/>
      <c r="F27" s="2"/>
    </row>
    <row r="28" spans="4:7" x14ac:dyDescent="0.25">
      <c r="E28" s="2"/>
      <c r="F28" s="2"/>
    </row>
    <row r="29" spans="4:7" x14ac:dyDescent="0.25">
      <c r="E29" s="2"/>
      <c r="F29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0"/>
  <sheetViews>
    <sheetView workbookViewId="0">
      <selection sqref="A1:C1"/>
    </sheetView>
  </sheetViews>
  <sheetFormatPr defaultRowHeight="15" x14ac:dyDescent="0.25"/>
  <cols>
    <col min="1" max="1" width="13.140625" customWidth="1"/>
    <col min="2" max="2" width="11.7109375" customWidth="1"/>
    <col min="3" max="3" width="14.5703125" customWidth="1"/>
  </cols>
  <sheetData>
    <row r="1" spans="1:3" x14ac:dyDescent="0.25">
      <c r="A1" t="s">
        <v>0</v>
      </c>
      <c r="B1" t="s">
        <v>1</v>
      </c>
      <c r="C1" t="s">
        <v>29</v>
      </c>
    </row>
    <row r="2" spans="1:3" x14ac:dyDescent="0.25">
      <c r="A2" s="2">
        <v>-0.34899999999999998</v>
      </c>
      <c r="B2" s="2">
        <v>-2.9290000000000002E-4</v>
      </c>
      <c r="C2" s="2">
        <v>0.14249999999999999</v>
      </c>
    </row>
    <row r="3" spans="1:3" x14ac:dyDescent="0.25">
      <c r="A3" s="2">
        <v>-0.34449999999999997</v>
      </c>
      <c r="B3" s="2">
        <v>-2.2359999999999999E-4</v>
      </c>
      <c r="C3" s="2">
        <v>-2.7189999999999999</v>
      </c>
    </row>
    <row r="4" spans="1:3" x14ac:dyDescent="0.25">
      <c r="A4" s="2">
        <v>-0.34010000000000001</v>
      </c>
      <c r="B4" s="2">
        <v>-1.897E-4</v>
      </c>
      <c r="C4" s="2">
        <v>-1.7649999999999999</v>
      </c>
    </row>
    <row r="5" spans="1:3" x14ac:dyDescent="0.25">
      <c r="A5" s="2">
        <v>-0.3357</v>
      </c>
      <c r="B5" s="2">
        <v>-1.6770000000000001E-4</v>
      </c>
      <c r="C5" s="2">
        <v>-0.81120000000000003</v>
      </c>
    </row>
    <row r="6" spans="1:3" x14ac:dyDescent="0.25">
      <c r="A6" s="2">
        <v>-0.33129999999999998</v>
      </c>
      <c r="B6" s="2">
        <v>-1.5139999999999999E-4</v>
      </c>
      <c r="C6" s="2">
        <v>-1.7649999999999999</v>
      </c>
    </row>
    <row r="7" spans="1:3" x14ac:dyDescent="0.25">
      <c r="A7" s="2">
        <v>-0.32690000000000002</v>
      </c>
      <c r="B7" s="2">
        <v>-1.3850000000000001E-4</v>
      </c>
      <c r="C7" s="2">
        <v>-1.7649999999999999</v>
      </c>
    </row>
    <row r="8" spans="1:3" x14ac:dyDescent="0.25">
      <c r="A8" s="2">
        <v>-0.32250000000000001</v>
      </c>
      <c r="B8" s="2">
        <v>-1.2789999999999999E-4</v>
      </c>
      <c r="C8" s="2">
        <v>-1.7649999999999999</v>
      </c>
    </row>
    <row r="9" spans="1:3" x14ac:dyDescent="0.25">
      <c r="A9" s="2">
        <v>-0.31809999999999999</v>
      </c>
      <c r="B9" s="2">
        <v>-1.187E-4</v>
      </c>
      <c r="C9" s="2">
        <v>-2.7189999999999999</v>
      </c>
    </row>
    <row r="10" spans="1:3" x14ac:dyDescent="0.25">
      <c r="A10" s="2">
        <v>-0.31369999999999998</v>
      </c>
      <c r="B10" s="2">
        <v>-1.108E-4</v>
      </c>
      <c r="C10" s="2">
        <v>-0.81120000000000003</v>
      </c>
    </row>
    <row r="11" spans="1:3" x14ac:dyDescent="0.25">
      <c r="A11" s="2">
        <v>-0.30919999999999997</v>
      </c>
      <c r="B11" s="2">
        <v>-1.036E-4</v>
      </c>
      <c r="C11" s="2">
        <v>-0.81120000000000003</v>
      </c>
    </row>
    <row r="12" spans="1:3" x14ac:dyDescent="0.25">
      <c r="A12" s="2">
        <v>-0.30480000000000002</v>
      </c>
      <c r="B12" s="2">
        <v>-9.7280000000000004E-5</v>
      </c>
      <c r="C12" s="2">
        <v>-0.81120000000000003</v>
      </c>
    </row>
    <row r="13" spans="1:3" x14ac:dyDescent="0.25">
      <c r="A13" s="2">
        <v>-0.3004</v>
      </c>
      <c r="B13" s="2">
        <v>-9.1509999999999996E-5</v>
      </c>
      <c r="C13" s="2">
        <v>-0.81120000000000003</v>
      </c>
    </row>
    <row r="14" spans="1:3" x14ac:dyDescent="0.25">
      <c r="A14" s="2">
        <v>-0.29599999999999999</v>
      </c>
      <c r="B14" s="2">
        <v>-8.619E-5</v>
      </c>
      <c r="C14" s="2">
        <v>-0.81120000000000003</v>
      </c>
    </row>
    <row r="15" spans="1:3" x14ac:dyDescent="0.25">
      <c r="A15" s="2">
        <v>-0.29160000000000003</v>
      </c>
      <c r="B15" s="2">
        <v>-8.1349999999999999E-5</v>
      </c>
      <c r="C15" s="2">
        <v>-1.7649999999999999</v>
      </c>
    </row>
    <row r="16" spans="1:3" x14ac:dyDescent="0.25">
      <c r="A16" s="2">
        <v>-0.28720000000000001</v>
      </c>
      <c r="B16" s="2">
        <v>-7.6799999999999997E-5</v>
      </c>
      <c r="C16" s="2">
        <v>-1.7649999999999999</v>
      </c>
    </row>
    <row r="17" spans="1:3" x14ac:dyDescent="0.25">
      <c r="A17" s="2">
        <v>-0.2828</v>
      </c>
      <c r="B17" s="2">
        <v>-7.2650000000000004E-5</v>
      </c>
      <c r="C17" s="2">
        <v>0.14249999999999999</v>
      </c>
    </row>
    <row r="18" spans="1:3" x14ac:dyDescent="0.25">
      <c r="A18" s="2">
        <v>-0.27839999999999998</v>
      </c>
      <c r="B18" s="2">
        <v>-6.8759999999999999E-5</v>
      </c>
      <c r="C18" s="2">
        <v>-0.81120000000000003</v>
      </c>
    </row>
    <row r="19" spans="1:3" x14ac:dyDescent="0.25">
      <c r="A19" s="2">
        <v>-0.27389999999999998</v>
      </c>
      <c r="B19" s="2">
        <v>-6.5079999999999994E-5</v>
      </c>
      <c r="C19" s="2">
        <v>-0.81120000000000003</v>
      </c>
    </row>
    <row r="20" spans="1:3" x14ac:dyDescent="0.25">
      <c r="A20" s="2">
        <v>-0.26950000000000002</v>
      </c>
      <c r="B20" s="2">
        <v>-6.1690000000000001E-5</v>
      </c>
      <c r="C20" s="2">
        <v>-0.81120000000000003</v>
      </c>
    </row>
    <row r="21" spans="1:3" x14ac:dyDescent="0.25">
      <c r="A21" s="2">
        <v>-0.2651</v>
      </c>
      <c r="B21" s="2">
        <v>-5.8440000000000003E-5</v>
      </c>
      <c r="C21" s="2">
        <v>-1.7649999999999999</v>
      </c>
    </row>
    <row r="22" spans="1:3" x14ac:dyDescent="0.25">
      <c r="A22" s="2">
        <v>-0.26069999999999999</v>
      </c>
      <c r="B22" s="2">
        <v>-5.5439999999999998E-5</v>
      </c>
      <c r="C22" s="2">
        <v>-2.7189999999999999</v>
      </c>
    </row>
    <row r="23" spans="1:3" x14ac:dyDescent="0.25">
      <c r="A23" s="2">
        <v>-0.25629999999999997</v>
      </c>
      <c r="B23" s="2">
        <v>-5.2599999999999998E-5</v>
      </c>
      <c r="C23" s="2">
        <v>-1.7649999999999999</v>
      </c>
    </row>
    <row r="24" spans="1:3" x14ac:dyDescent="0.25">
      <c r="A24" s="2">
        <v>-0.25190000000000001</v>
      </c>
      <c r="B24" s="2">
        <v>-4.99E-5</v>
      </c>
      <c r="C24" s="2">
        <v>0.14249999999999999</v>
      </c>
    </row>
    <row r="25" spans="1:3" x14ac:dyDescent="0.25">
      <c r="A25" s="2">
        <v>-0.2475</v>
      </c>
      <c r="B25" s="2">
        <v>-4.7379999999999997E-5</v>
      </c>
      <c r="C25" s="2">
        <v>-1.7649999999999999</v>
      </c>
    </row>
    <row r="26" spans="1:3" x14ac:dyDescent="0.25">
      <c r="A26" s="2">
        <v>-0.24279999999999999</v>
      </c>
      <c r="B26" s="2">
        <v>-4.4780000000000002E-5</v>
      </c>
      <c r="C26" s="2">
        <v>-1.7649999999999999</v>
      </c>
    </row>
    <row r="27" spans="1:3" x14ac:dyDescent="0.25">
      <c r="A27" s="2">
        <v>-0.2384</v>
      </c>
      <c r="B27" s="2">
        <v>-4.2540000000000003E-5</v>
      </c>
      <c r="C27" s="2">
        <v>-1.7649999999999999</v>
      </c>
    </row>
    <row r="28" spans="1:3" x14ac:dyDescent="0.25">
      <c r="A28" s="2">
        <v>-0.2341</v>
      </c>
      <c r="B28" s="2">
        <v>-4.0420000000000003E-5</v>
      </c>
      <c r="C28" s="2">
        <v>-1.7649999999999999</v>
      </c>
    </row>
    <row r="29" spans="1:3" x14ac:dyDescent="0.25">
      <c r="A29" s="2">
        <v>-0.2296</v>
      </c>
      <c r="B29" s="2">
        <v>-3.8389999999999997E-5</v>
      </c>
      <c r="C29" s="2">
        <v>0.14249999999999999</v>
      </c>
    </row>
    <row r="30" spans="1:3" x14ac:dyDescent="0.25">
      <c r="A30" s="2">
        <v>-0.22520000000000001</v>
      </c>
      <c r="B30" s="2">
        <v>-3.6489999999999998E-5</v>
      </c>
      <c r="C30" s="2">
        <v>0.14249999999999999</v>
      </c>
    </row>
    <row r="31" spans="1:3" x14ac:dyDescent="0.25">
      <c r="A31" s="2">
        <v>-0.2208</v>
      </c>
      <c r="B31" s="2">
        <v>-3.4659999999999997E-5</v>
      </c>
      <c r="C31" s="2">
        <v>-0.81120000000000003</v>
      </c>
    </row>
    <row r="32" spans="1:3" x14ac:dyDescent="0.25">
      <c r="A32" s="2">
        <v>-0.21640000000000001</v>
      </c>
      <c r="B32" s="2">
        <v>-3.2950000000000001E-5</v>
      </c>
      <c r="C32" s="2">
        <v>-0.81120000000000003</v>
      </c>
    </row>
    <row r="33" spans="1:3" x14ac:dyDescent="0.25">
      <c r="A33" s="2">
        <v>-0.21199999999999999</v>
      </c>
      <c r="B33" s="2">
        <v>-3.133E-5</v>
      </c>
      <c r="C33" s="2">
        <v>-0.81120000000000003</v>
      </c>
    </row>
    <row r="34" spans="1:3" x14ac:dyDescent="0.25">
      <c r="A34" s="2">
        <v>-0.20760000000000001</v>
      </c>
      <c r="B34" s="2">
        <v>-2.976E-5</v>
      </c>
      <c r="C34" s="2">
        <v>-0.81120000000000003</v>
      </c>
    </row>
    <row r="35" spans="1:3" x14ac:dyDescent="0.25">
      <c r="A35" s="2">
        <v>-0.20319999999999999</v>
      </c>
      <c r="B35" s="2">
        <v>-2.83E-5</v>
      </c>
      <c r="C35" s="2">
        <v>-0.81120000000000003</v>
      </c>
    </row>
    <row r="36" spans="1:3" x14ac:dyDescent="0.25">
      <c r="A36" s="2">
        <v>-0.19869999999999999</v>
      </c>
      <c r="B36" s="2">
        <v>-2.6889999999999998E-5</v>
      </c>
      <c r="C36" s="2">
        <v>-0.81120000000000003</v>
      </c>
    </row>
    <row r="37" spans="1:3" x14ac:dyDescent="0.25">
      <c r="A37" s="2">
        <v>-0.1943</v>
      </c>
      <c r="B37" s="2">
        <v>-2.5579999999999999E-5</v>
      </c>
      <c r="C37" s="2">
        <v>-0.81120000000000003</v>
      </c>
    </row>
    <row r="38" spans="1:3" x14ac:dyDescent="0.25">
      <c r="A38" s="2">
        <v>-0.18990000000000001</v>
      </c>
      <c r="B38" s="2">
        <v>-2.4329999999999999E-5</v>
      </c>
      <c r="C38" s="2">
        <v>-0.81120000000000003</v>
      </c>
    </row>
    <row r="39" spans="1:3" x14ac:dyDescent="0.25">
      <c r="A39" s="2">
        <v>-0.1855</v>
      </c>
      <c r="B39" s="2">
        <v>-2.3119999999999999E-5</v>
      </c>
      <c r="C39" s="2">
        <v>-0.81120000000000003</v>
      </c>
    </row>
    <row r="40" spans="1:3" x14ac:dyDescent="0.25">
      <c r="A40" s="2">
        <v>-0.18110000000000001</v>
      </c>
      <c r="B40" s="2">
        <v>-2.1999999999999999E-5</v>
      </c>
      <c r="C40" s="2">
        <v>-1.7649999999999999</v>
      </c>
    </row>
    <row r="41" spans="1:3" x14ac:dyDescent="0.25">
      <c r="A41" s="2">
        <v>-0.1767</v>
      </c>
      <c r="B41" s="2">
        <v>-2.092E-5</v>
      </c>
      <c r="C41" s="2">
        <v>-0.81120000000000003</v>
      </c>
    </row>
    <row r="42" spans="1:3" x14ac:dyDescent="0.25">
      <c r="A42" s="2">
        <v>-0.17230000000000001</v>
      </c>
      <c r="B42" s="2">
        <v>-1.9910000000000001E-5</v>
      </c>
      <c r="C42" s="2">
        <v>0.14249999999999999</v>
      </c>
    </row>
    <row r="43" spans="1:3" x14ac:dyDescent="0.25">
      <c r="A43" s="2">
        <v>-0.16789999999999999</v>
      </c>
      <c r="B43" s="2">
        <v>-1.895E-5</v>
      </c>
      <c r="C43" s="2">
        <v>0.14249999999999999</v>
      </c>
    </row>
    <row r="44" spans="1:3" x14ac:dyDescent="0.25">
      <c r="A44" s="2">
        <v>-0.16339999999999999</v>
      </c>
      <c r="B44" s="2">
        <v>-1.804E-5</v>
      </c>
      <c r="C44" s="2">
        <v>0.14249999999999999</v>
      </c>
    </row>
    <row r="45" spans="1:3" x14ac:dyDescent="0.25">
      <c r="A45" s="2">
        <v>-0.159</v>
      </c>
      <c r="B45" s="2">
        <v>-1.7180000000000002E-5</v>
      </c>
      <c r="C45" s="2">
        <v>0.14249999999999999</v>
      </c>
    </row>
    <row r="46" spans="1:3" x14ac:dyDescent="0.25">
      <c r="A46" s="2">
        <v>-0.15459999999999999</v>
      </c>
      <c r="B46" s="2">
        <v>-1.6359999999999999E-5</v>
      </c>
      <c r="C46" s="2">
        <v>0.14249999999999999</v>
      </c>
    </row>
    <row r="47" spans="1:3" x14ac:dyDescent="0.25">
      <c r="A47" s="2">
        <v>-0.1502</v>
      </c>
      <c r="B47" s="2">
        <v>-1.56E-5</v>
      </c>
      <c r="C47" s="2">
        <v>0.14249999999999999</v>
      </c>
    </row>
    <row r="48" spans="1:3" x14ac:dyDescent="0.25">
      <c r="A48" s="2">
        <v>-0.14580000000000001</v>
      </c>
      <c r="B48" s="2">
        <v>-1.489E-5</v>
      </c>
      <c r="C48" s="2">
        <v>-0.81120000000000003</v>
      </c>
    </row>
    <row r="49" spans="1:3" x14ac:dyDescent="0.25">
      <c r="A49" s="2">
        <v>-0.1414</v>
      </c>
      <c r="B49" s="2">
        <v>-1.42E-5</v>
      </c>
      <c r="C49" s="2">
        <v>-0.81120000000000003</v>
      </c>
    </row>
    <row r="50" spans="1:3" x14ac:dyDescent="0.25">
      <c r="A50" s="2">
        <v>-0.13700000000000001</v>
      </c>
      <c r="B50" s="2">
        <v>-1.3570000000000001E-5</v>
      </c>
      <c r="C50" s="2">
        <v>-1.7649999999999999</v>
      </c>
    </row>
    <row r="51" spans="1:3" x14ac:dyDescent="0.25">
      <c r="A51" s="2">
        <v>-0.13250000000000001</v>
      </c>
      <c r="B51" s="2">
        <v>-1.296E-5</v>
      </c>
      <c r="C51" s="2">
        <v>-1.7649999999999999</v>
      </c>
    </row>
    <row r="52" spans="1:3" x14ac:dyDescent="0.25">
      <c r="A52" s="2">
        <v>-0.12820000000000001</v>
      </c>
      <c r="B52" s="2">
        <v>-1.241E-5</v>
      </c>
      <c r="C52" s="2">
        <v>-0.81120000000000003</v>
      </c>
    </row>
    <row r="53" spans="1:3" x14ac:dyDescent="0.25">
      <c r="A53" s="2">
        <v>-0.12379999999999999</v>
      </c>
      <c r="B53" s="2">
        <v>-1.189E-5</v>
      </c>
      <c r="C53" s="2">
        <v>-0.81120000000000003</v>
      </c>
    </row>
    <row r="54" spans="1:3" x14ac:dyDescent="0.25">
      <c r="A54" s="2">
        <v>-0.1193</v>
      </c>
      <c r="B54" s="2">
        <v>-1.1399999999999999E-5</v>
      </c>
      <c r="C54" s="2">
        <v>-0.81120000000000003</v>
      </c>
    </row>
    <row r="55" spans="1:3" x14ac:dyDescent="0.25">
      <c r="A55" s="2">
        <v>-0.1149</v>
      </c>
      <c r="B55" s="2">
        <v>-1.095E-5</v>
      </c>
      <c r="C55" s="2">
        <v>-0.81120000000000003</v>
      </c>
    </row>
    <row r="56" spans="1:3" x14ac:dyDescent="0.25">
      <c r="A56" s="2">
        <v>-0.1105</v>
      </c>
      <c r="B56" s="2">
        <v>-1.0519999999999999E-5</v>
      </c>
      <c r="C56" s="2">
        <v>-0.81120000000000003</v>
      </c>
    </row>
    <row r="57" spans="1:3" x14ac:dyDescent="0.25">
      <c r="A57" s="2">
        <v>-0.1061</v>
      </c>
      <c r="B57" s="2">
        <v>-1.013E-5</v>
      </c>
      <c r="C57" s="2">
        <v>-0.81120000000000003</v>
      </c>
    </row>
    <row r="58" spans="1:3" x14ac:dyDescent="0.25">
      <c r="A58" s="2">
        <v>-0.1017</v>
      </c>
      <c r="B58" s="2">
        <v>-9.7759999999999992E-6</v>
      </c>
      <c r="C58" s="2">
        <v>-0.81120000000000003</v>
      </c>
    </row>
    <row r="59" spans="1:3" x14ac:dyDescent="0.25">
      <c r="A59" s="2">
        <v>-9.7239999999999993E-2</v>
      </c>
      <c r="B59" s="2">
        <v>-9.4369999999999996E-6</v>
      </c>
      <c r="C59" s="2">
        <v>0.14249999999999999</v>
      </c>
    </row>
    <row r="60" spans="1:3" x14ac:dyDescent="0.25">
      <c r="A60" s="2">
        <v>-9.2850000000000002E-2</v>
      </c>
      <c r="B60" s="2">
        <v>-9.1309999999999995E-6</v>
      </c>
      <c r="C60" s="2">
        <v>0.14249999999999999</v>
      </c>
    </row>
    <row r="61" spans="1:3" x14ac:dyDescent="0.25">
      <c r="A61" s="2">
        <v>-8.8410000000000002E-2</v>
      </c>
      <c r="B61" s="2">
        <v>-8.8440000000000004E-6</v>
      </c>
      <c r="C61" s="2">
        <v>0.14249999999999999</v>
      </c>
    </row>
    <row r="62" spans="1:3" x14ac:dyDescent="0.25">
      <c r="A62" s="2">
        <v>-8.4019999999999997E-2</v>
      </c>
      <c r="B62" s="2">
        <v>-8.5869999999999993E-6</v>
      </c>
      <c r="C62" s="2">
        <v>0.14249999999999999</v>
      </c>
    </row>
    <row r="63" spans="1:3" x14ac:dyDescent="0.25">
      <c r="A63" s="2">
        <v>-7.9619999999999996E-2</v>
      </c>
      <c r="B63" s="2">
        <v>-8.3489999999999992E-6</v>
      </c>
      <c r="C63" s="2">
        <v>0.14249999999999999</v>
      </c>
    </row>
    <row r="64" spans="1:3" x14ac:dyDescent="0.25">
      <c r="A64" s="2">
        <v>-7.5170000000000001E-2</v>
      </c>
      <c r="B64" s="2">
        <v>-8.1289999999999996E-6</v>
      </c>
      <c r="C64" s="2">
        <v>0.14249999999999999</v>
      </c>
    </row>
    <row r="65" spans="1:3" x14ac:dyDescent="0.25">
      <c r="A65" s="2">
        <v>-7.077E-2</v>
      </c>
      <c r="B65" s="2">
        <v>-7.9300000000000003E-6</v>
      </c>
      <c r="C65" s="2">
        <v>0.14249999999999999</v>
      </c>
    </row>
    <row r="66" spans="1:3" x14ac:dyDescent="0.25">
      <c r="A66" s="2">
        <v>-6.633E-2</v>
      </c>
      <c r="B66" s="2">
        <v>-7.7419999999999997E-6</v>
      </c>
      <c r="C66" s="2">
        <v>0.14249999999999999</v>
      </c>
    </row>
    <row r="67" spans="1:3" x14ac:dyDescent="0.25">
      <c r="A67" s="2">
        <v>-6.1929999999999999E-2</v>
      </c>
      <c r="B67" s="2">
        <v>-7.5730000000000002E-6</v>
      </c>
      <c r="C67" s="2">
        <v>0.14249999999999999</v>
      </c>
    </row>
    <row r="68" spans="1:3" x14ac:dyDescent="0.25">
      <c r="A68" s="2">
        <v>-5.7529999999999998E-2</v>
      </c>
      <c r="B68" s="2">
        <v>-7.418E-6</v>
      </c>
      <c r="C68" s="2">
        <v>0.14249999999999999</v>
      </c>
    </row>
    <row r="69" spans="1:3" x14ac:dyDescent="0.25">
      <c r="A69" s="2">
        <v>-5.3089999999999998E-2</v>
      </c>
      <c r="B69" s="2">
        <v>-7.2690000000000002E-6</v>
      </c>
      <c r="C69" s="2">
        <v>0.14249999999999999</v>
      </c>
    </row>
    <row r="70" spans="1:3" x14ac:dyDescent="0.25">
      <c r="A70" s="2">
        <v>-4.8710000000000003E-2</v>
      </c>
      <c r="B70" s="2">
        <v>-7.1339999999999998E-6</v>
      </c>
      <c r="C70" s="2">
        <v>0.14249999999999999</v>
      </c>
    </row>
    <row r="71" spans="1:3" x14ac:dyDescent="0.25">
      <c r="A71" s="2">
        <v>-4.4269999999999997E-2</v>
      </c>
      <c r="B71" s="2">
        <v>-6.9999999999999999E-6</v>
      </c>
      <c r="C71" s="2">
        <v>0.14249999999999999</v>
      </c>
    </row>
    <row r="72" spans="1:3" x14ac:dyDescent="0.25">
      <c r="A72" s="2">
        <v>-3.9870000000000003E-2</v>
      </c>
      <c r="B72" s="2">
        <v>-6.878E-6</v>
      </c>
      <c r="C72" s="2">
        <v>0.14249999999999999</v>
      </c>
    </row>
    <row r="73" spans="1:3" x14ac:dyDescent="0.25">
      <c r="A73" s="2">
        <v>-3.5479999999999998E-2</v>
      </c>
      <c r="B73" s="2">
        <v>-6.7630000000000003E-6</v>
      </c>
      <c r="C73" s="2">
        <v>0.14249999999999999</v>
      </c>
    </row>
    <row r="74" spans="1:3" x14ac:dyDescent="0.25">
      <c r="A74" s="2">
        <v>-3.1029999999999999E-2</v>
      </c>
      <c r="B74" s="2">
        <v>-6.6449999999999999E-6</v>
      </c>
      <c r="C74" s="2">
        <v>-0.81120000000000003</v>
      </c>
    </row>
    <row r="75" spans="1:3" x14ac:dyDescent="0.25">
      <c r="A75" s="2">
        <v>-2.6630000000000001E-2</v>
      </c>
      <c r="B75" s="2">
        <v>-6.5339999999999996E-6</v>
      </c>
      <c r="C75" s="2">
        <v>-0.81120000000000003</v>
      </c>
    </row>
    <row r="76" spans="1:3" x14ac:dyDescent="0.25">
      <c r="A76" s="2">
        <v>-2.2169999999999999E-2</v>
      </c>
      <c r="B76" s="2">
        <v>-6.4189999999999999E-6</v>
      </c>
      <c r="C76" s="2">
        <v>0.14249999999999999</v>
      </c>
    </row>
    <row r="77" spans="1:3" x14ac:dyDescent="0.25">
      <c r="A77" s="2">
        <v>-1.7780000000000001E-2</v>
      </c>
      <c r="B77" s="2">
        <v>-6.3119999999999999E-6</v>
      </c>
      <c r="C77" s="2">
        <v>-0.81120000000000003</v>
      </c>
    </row>
    <row r="78" spans="1:3" x14ac:dyDescent="0.25">
      <c r="A78" s="2">
        <v>-1.338E-2</v>
      </c>
      <c r="B78" s="2">
        <v>-6.2060000000000004E-6</v>
      </c>
      <c r="C78" s="2">
        <v>0.14249999999999999</v>
      </c>
    </row>
    <row r="79" spans="1:3" x14ac:dyDescent="0.25">
      <c r="A79" s="2">
        <v>-8.9359999999999995E-3</v>
      </c>
      <c r="B79" s="2">
        <v>-6.0970000000000002E-6</v>
      </c>
      <c r="C79" s="2">
        <v>0.14249999999999999</v>
      </c>
    </row>
    <row r="80" spans="1:3" x14ac:dyDescent="0.25">
      <c r="A80" s="2">
        <v>-4.5389999999999996E-3</v>
      </c>
      <c r="B80" s="2">
        <v>-5.9920000000000004E-6</v>
      </c>
      <c r="C80" s="2">
        <v>0.14249999999999999</v>
      </c>
    </row>
    <row r="81" spans="1:3" x14ac:dyDescent="0.25">
      <c r="A81" s="2">
        <v>-1.0069999999999999E-4</v>
      </c>
      <c r="B81" s="2">
        <v>-5.8850000000000004E-6</v>
      </c>
      <c r="C81" s="2">
        <v>1.0960000000000001</v>
      </c>
    </row>
    <row r="82" spans="1:3" x14ac:dyDescent="0.25">
      <c r="A82" s="2">
        <v>4.3099999999999996E-3</v>
      </c>
      <c r="B82" s="2">
        <v>-5.7790000000000001E-6</v>
      </c>
      <c r="C82" s="2">
        <v>1.0960000000000001</v>
      </c>
    </row>
    <row r="83" spans="1:3" x14ac:dyDescent="0.25">
      <c r="A83" s="2">
        <v>8.7060000000000002E-3</v>
      </c>
      <c r="B83" s="2">
        <v>-5.6740000000000002E-6</v>
      </c>
      <c r="C83" s="2">
        <v>0.14249999999999999</v>
      </c>
    </row>
    <row r="84" spans="1:3" x14ac:dyDescent="0.25">
      <c r="A84" s="2">
        <v>1.3140000000000001E-2</v>
      </c>
      <c r="B84" s="2">
        <v>-5.5650000000000001E-6</v>
      </c>
      <c r="C84" s="2">
        <v>-0.81120000000000003</v>
      </c>
    </row>
    <row r="85" spans="1:3" x14ac:dyDescent="0.25">
      <c r="A85" s="2">
        <v>1.7559999999999999E-2</v>
      </c>
      <c r="B85" s="2">
        <v>-5.4580000000000001E-6</v>
      </c>
      <c r="C85" s="2">
        <v>1.0960000000000001</v>
      </c>
    </row>
    <row r="86" spans="1:3" x14ac:dyDescent="0.25">
      <c r="A86" s="2">
        <v>2.1989999999999999E-2</v>
      </c>
      <c r="B86" s="2">
        <v>-5.3469999999999998E-6</v>
      </c>
      <c r="C86" s="2">
        <v>0.14249999999999999</v>
      </c>
    </row>
    <row r="87" spans="1:3" x14ac:dyDescent="0.25">
      <c r="A87" s="2">
        <v>2.639E-2</v>
      </c>
      <c r="B87" s="2">
        <v>-5.2410000000000003E-6</v>
      </c>
      <c r="C87" s="2">
        <v>1.0960000000000001</v>
      </c>
    </row>
    <row r="88" spans="1:3" x14ac:dyDescent="0.25">
      <c r="A88" s="2">
        <v>3.0800000000000001E-2</v>
      </c>
      <c r="B88" s="2">
        <v>-5.1309999999999997E-6</v>
      </c>
      <c r="C88" s="2">
        <v>-0.81120000000000003</v>
      </c>
    </row>
    <row r="89" spans="1:3" x14ac:dyDescent="0.25">
      <c r="A89" s="2">
        <v>3.524E-2</v>
      </c>
      <c r="B89" s="2">
        <v>-5.0200000000000002E-6</v>
      </c>
      <c r="C89" s="2">
        <v>1.0960000000000001</v>
      </c>
    </row>
    <row r="90" spans="1:3" x14ac:dyDescent="0.25">
      <c r="A90" s="2">
        <v>3.9640000000000002E-2</v>
      </c>
      <c r="B90" s="2">
        <v>-4.9110000000000001E-6</v>
      </c>
      <c r="C90" s="2">
        <v>1.0960000000000001</v>
      </c>
    </row>
    <row r="91" spans="1:3" x14ac:dyDescent="0.25">
      <c r="A91" s="2">
        <v>4.4080000000000001E-2</v>
      </c>
      <c r="B91" s="2">
        <v>-4.7960000000000003E-6</v>
      </c>
      <c r="C91" s="2">
        <v>1.0960000000000001</v>
      </c>
    </row>
    <row r="92" spans="1:3" x14ac:dyDescent="0.25">
      <c r="A92" s="2">
        <v>4.87E-2</v>
      </c>
      <c r="B92" s="2">
        <v>-4.6659999999999999E-6</v>
      </c>
      <c r="C92" s="2">
        <v>0.14249999999999999</v>
      </c>
    </row>
    <row r="93" spans="1:3" x14ac:dyDescent="0.25">
      <c r="A93" s="2">
        <v>5.3080000000000002E-2</v>
      </c>
      <c r="B93" s="2">
        <v>-4.5539999999999999E-6</v>
      </c>
      <c r="C93" s="2">
        <v>1.0960000000000001</v>
      </c>
    </row>
    <row r="94" spans="1:3" x14ac:dyDescent="0.25">
      <c r="A94" s="2">
        <v>5.7520000000000002E-2</v>
      </c>
      <c r="B94" s="2">
        <v>-4.4379999999999997E-6</v>
      </c>
      <c r="C94" s="2">
        <v>1.0960000000000001</v>
      </c>
    </row>
    <row r="95" spans="1:3" x14ac:dyDescent="0.25">
      <c r="A95" s="2">
        <v>6.191E-2</v>
      </c>
      <c r="B95" s="2">
        <v>-4.3229999999999999E-6</v>
      </c>
      <c r="C95" s="2">
        <v>1.0960000000000001</v>
      </c>
    </row>
    <row r="96" spans="1:3" x14ac:dyDescent="0.25">
      <c r="A96" s="2">
        <v>6.6339999999999996E-2</v>
      </c>
      <c r="B96" s="2">
        <v>-4.206E-6</v>
      </c>
      <c r="C96" s="2">
        <v>2.0499999999999998</v>
      </c>
    </row>
    <row r="97" spans="1:3" x14ac:dyDescent="0.25">
      <c r="A97" s="2">
        <v>7.0739999999999997E-2</v>
      </c>
      <c r="B97" s="2">
        <v>-4.0879999999999997E-6</v>
      </c>
      <c r="C97" s="2">
        <v>0.14249999999999999</v>
      </c>
    </row>
    <row r="98" spans="1:3" x14ac:dyDescent="0.25">
      <c r="A98" s="2">
        <v>7.5130000000000002E-2</v>
      </c>
      <c r="B98" s="2">
        <v>-3.9759999999999997E-6</v>
      </c>
      <c r="C98" s="2">
        <v>1.0960000000000001</v>
      </c>
    </row>
    <row r="99" spans="1:3" x14ac:dyDescent="0.25">
      <c r="A99" s="2">
        <v>7.9570000000000002E-2</v>
      </c>
      <c r="B99" s="2">
        <v>-3.861E-6</v>
      </c>
      <c r="C99" s="2">
        <v>0.14249999999999999</v>
      </c>
    </row>
    <row r="100" spans="1:3" x14ac:dyDescent="0.25">
      <c r="A100" s="2">
        <v>8.3970000000000003E-2</v>
      </c>
      <c r="B100" s="2">
        <v>-3.7479999999999999E-6</v>
      </c>
      <c r="C100" s="2">
        <v>0.14249999999999999</v>
      </c>
    </row>
    <row r="101" spans="1:3" x14ac:dyDescent="0.25">
      <c r="A101" s="2">
        <v>8.8410000000000002E-2</v>
      </c>
      <c r="B101" s="2">
        <v>-3.636E-6</v>
      </c>
      <c r="C101" s="2">
        <v>2.0499999999999998</v>
      </c>
    </row>
    <row r="102" spans="1:3" x14ac:dyDescent="0.25">
      <c r="A102" s="2">
        <v>9.2799999999999994E-2</v>
      </c>
      <c r="B102" s="2">
        <v>-3.5260000000000002E-6</v>
      </c>
      <c r="C102" s="2">
        <v>-0.81120000000000003</v>
      </c>
    </row>
    <row r="103" spans="1:3" x14ac:dyDescent="0.25">
      <c r="A103" s="2">
        <v>9.7180000000000002E-2</v>
      </c>
      <c r="B103" s="2">
        <v>-3.4180000000000001E-6</v>
      </c>
      <c r="C103" s="2">
        <v>1.0960000000000001</v>
      </c>
    </row>
    <row r="104" spans="1:3" x14ac:dyDescent="0.25">
      <c r="A104" s="2">
        <v>0.1016</v>
      </c>
      <c r="B104" s="2">
        <v>-3.303E-6</v>
      </c>
      <c r="C104" s="2">
        <v>0.14249999999999999</v>
      </c>
    </row>
    <row r="105" spans="1:3" x14ac:dyDescent="0.25">
      <c r="A105" s="2">
        <v>0.106</v>
      </c>
      <c r="B105" s="2">
        <v>-3.1980000000000001E-6</v>
      </c>
      <c r="C105" s="2">
        <v>2.0499999999999998</v>
      </c>
    </row>
    <row r="106" spans="1:3" x14ac:dyDescent="0.25">
      <c r="A106" s="2">
        <v>0.1105</v>
      </c>
      <c r="B106" s="2">
        <v>-3.0850000000000001E-6</v>
      </c>
      <c r="C106" s="2">
        <v>1.0960000000000001</v>
      </c>
    </row>
    <row r="107" spans="1:3" x14ac:dyDescent="0.25">
      <c r="A107" s="2">
        <v>0.1148</v>
      </c>
      <c r="B107" s="2">
        <v>-2.9780000000000001E-6</v>
      </c>
      <c r="C107" s="2">
        <v>1.0960000000000001</v>
      </c>
    </row>
    <row r="108" spans="1:3" x14ac:dyDescent="0.25">
      <c r="A108" s="2">
        <v>0.1192</v>
      </c>
      <c r="B108" s="2">
        <v>-2.8700000000000001E-6</v>
      </c>
      <c r="C108" s="2">
        <v>1.0960000000000001</v>
      </c>
    </row>
    <row r="109" spans="1:3" x14ac:dyDescent="0.25">
      <c r="A109" s="2">
        <v>0.1237</v>
      </c>
      <c r="B109" s="2">
        <v>-2.757E-6</v>
      </c>
      <c r="C109" s="2">
        <v>1.0960000000000001</v>
      </c>
    </row>
    <row r="110" spans="1:3" x14ac:dyDescent="0.25">
      <c r="A110" s="2">
        <v>0.12809999999999999</v>
      </c>
      <c r="B110" s="2">
        <v>-2.6460000000000002E-6</v>
      </c>
      <c r="C110" s="2">
        <v>0.14249999999999999</v>
      </c>
    </row>
    <row r="111" spans="1:3" x14ac:dyDescent="0.25">
      <c r="A111" s="2">
        <v>0.13250000000000001</v>
      </c>
      <c r="B111" s="2">
        <v>-2.5320000000000001E-6</v>
      </c>
      <c r="C111" s="2">
        <v>0.14249999999999999</v>
      </c>
    </row>
    <row r="112" spans="1:3" x14ac:dyDescent="0.25">
      <c r="A112" s="2">
        <v>0.13689999999999999</v>
      </c>
      <c r="B112" s="2">
        <v>-2.418E-6</v>
      </c>
      <c r="C112" s="2">
        <v>-0.81120000000000003</v>
      </c>
    </row>
    <row r="113" spans="1:3" x14ac:dyDescent="0.25">
      <c r="A113" s="2">
        <v>0.14130000000000001</v>
      </c>
      <c r="B113" s="2">
        <v>-2.306E-6</v>
      </c>
      <c r="C113" s="2">
        <v>0.14249999999999999</v>
      </c>
    </row>
    <row r="114" spans="1:3" x14ac:dyDescent="0.25">
      <c r="A114" s="2">
        <v>0.1457</v>
      </c>
      <c r="B114" s="2">
        <v>-2.187E-6</v>
      </c>
      <c r="C114" s="2">
        <v>1.0960000000000001</v>
      </c>
    </row>
    <row r="115" spans="1:3" x14ac:dyDescent="0.25">
      <c r="A115" s="2">
        <v>0.15010000000000001</v>
      </c>
      <c r="B115" s="2">
        <v>-2.0729999999999999E-6</v>
      </c>
      <c r="C115" s="2">
        <v>0.14249999999999999</v>
      </c>
    </row>
    <row r="116" spans="1:3" x14ac:dyDescent="0.25">
      <c r="A116" s="2">
        <v>0.1545</v>
      </c>
      <c r="B116" s="2">
        <v>-1.9549999999999999E-6</v>
      </c>
      <c r="C116" s="2">
        <v>1.0960000000000001</v>
      </c>
    </row>
    <row r="117" spans="1:3" x14ac:dyDescent="0.25">
      <c r="A117" s="2">
        <v>0.15890000000000001</v>
      </c>
      <c r="B117" s="2">
        <v>-1.841E-6</v>
      </c>
      <c r="C117" s="2">
        <v>0.14249999999999999</v>
      </c>
    </row>
    <row r="118" spans="1:3" x14ac:dyDescent="0.25">
      <c r="A118" s="2">
        <v>0.1633</v>
      </c>
      <c r="B118" s="2">
        <v>-1.73E-6</v>
      </c>
      <c r="C118" s="2">
        <v>2.0499999999999998</v>
      </c>
    </row>
    <row r="119" spans="1:3" x14ac:dyDescent="0.25">
      <c r="A119" s="2">
        <v>0.1678</v>
      </c>
      <c r="B119" s="2">
        <v>-1.618E-6</v>
      </c>
      <c r="C119" s="2">
        <v>0.14249999999999999</v>
      </c>
    </row>
    <row r="120" spans="1:3" x14ac:dyDescent="0.25">
      <c r="A120" s="2">
        <v>0.17219999999999999</v>
      </c>
      <c r="B120" s="2">
        <v>-1.5099999999999999E-6</v>
      </c>
      <c r="C120" s="2">
        <v>0.14249999999999999</v>
      </c>
    </row>
    <row r="121" spans="1:3" x14ac:dyDescent="0.25">
      <c r="A121" s="2">
        <v>0.17660000000000001</v>
      </c>
      <c r="B121" s="2">
        <v>-1.401E-6</v>
      </c>
      <c r="C121" s="2">
        <v>0.14249999999999999</v>
      </c>
    </row>
    <row r="122" spans="1:3" x14ac:dyDescent="0.25">
      <c r="A122" s="2">
        <v>0.18099999999999999</v>
      </c>
      <c r="B122" s="2">
        <v>-1.296E-6</v>
      </c>
      <c r="C122" s="2">
        <v>1.0960000000000001</v>
      </c>
    </row>
    <row r="123" spans="1:3" x14ac:dyDescent="0.25">
      <c r="A123" s="2">
        <v>0.18540000000000001</v>
      </c>
      <c r="B123" s="2">
        <v>-1.198E-6</v>
      </c>
      <c r="C123" s="2">
        <v>1.0960000000000001</v>
      </c>
    </row>
    <row r="124" spans="1:3" x14ac:dyDescent="0.25">
      <c r="A124" s="2">
        <v>0.1898</v>
      </c>
      <c r="B124" s="2">
        <v>-1.105E-6</v>
      </c>
      <c r="C124" s="2">
        <v>-0.81120000000000003</v>
      </c>
    </row>
    <row r="125" spans="1:3" x14ac:dyDescent="0.25">
      <c r="A125" s="2">
        <v>0.19420000000000001</v>
      </c>
      <c r="B125" s="2">
        <v>-1.0219999999999999E-6</v>
      </c>
      <c r="C125" s="2">
        <v>1.0960000000000001</v>
      </c>
    </row>
    <row r="126" spans="1:3" x14ac:dyDescent="0.25">
      <c r="A126" s="2">
        <v>0.19869999999999999</v>
      </c>
      <c r="B126" s="2">
        <v>-9.3819999999999997E-7</v>
      </c>
      <c r="C126" s="2">
        <v>2.0499999999999998</v>
      </c>
    </row>
    <row r="127" spans="1:3" x14ac:dyDescent="0.25">
      <c r="A127" s="2">
        <v>0.2031</v>
      </c>
      <c r="B127" s="2">
        <v>-8.6069999999999997E-7</v>
      </c>
      <c r="C127" s="2">
        <v>0.14249999999999999</v>
      </c>
    </row>
    <row r="128" spans="1:3" x14ac:dyDescent="0.25">
      <c r="A128" s="2">
        <v>0.20749999999999999</v>
      </c>
      <c r="B128" s="2">
        <v>-7.8840000000000005E-7</v>
      </c>
      <c r="C128" s="2">
        <v>1.0960000000000001</v>
      </c>
    </row>
    <row r="129" spans="1:3" x14ac:dyDescent="0.25">
      <c r="A129" s="2">
        <v>0.21190000000000001</v>
      </c>
      <c r="B129" s="2">
        <v>-7.1539999999999996E-7</v>
      </c>
      <c r="C129" s="2">
        <v>0.14249999999999999</v>
      </c>
    </row>
    <row r="130" spans="1:3" x14ac:dyDescent="0.25">
      <c r="A130" s="2">
        <v>0.21629999999999999</v>
      </c>
      <c r="B130" s="2">
        <v>-6.4880000000000004E-7</v>
      </c>
      <c r="C130" s="2">
        <v>1.0960000000000001</v>
      </c>
    </row>
    <row r="131" spans="1:3" x14ac:dyDescent="0.25">
      <c r="A131" s="2">
        <v>0.2208</v>
      </c>
      <c r="B131" s="2">
        <v>-5.8100000000000003E-7</v>
      </c>
      <c r="C131" s="2">
        <v>2.0499999999999998</v>
      </c>
    </row>
    <row r="132" spans="1:3" x14ac:dyDescent="0.25">
      <c r="A132" s="2">
        <v>0.22509999999999999</v>
      </c>
      <c r="B132" s="2">
        <v>-5.1770000000000004E-7</v>
      </c>
      <c r="C132" s="2">
        <v>2.0499999999999998</v>
      </c>
    </row>
    <row r="133" spans="1:3" x14ac:dyDescent="0.25">
      <c r="A133" s="2">
        <v>0.22950000000000001</v>
      </c>
      <c r="B133" s="2">
        <v>-4.5579999999999999E-7</v>
      </c>
      <c r="C133" s="2">
        <v>1.0960000000000001</v>
      </c>
    </row>
    <row r="134" spans="1:3" x14ac:dyDescent="0.25">
      <c r="A134" s="2">
        <v>0.23419999999999999</v>
      </c>
      <c r="B134" s="2">
        <v>-3.8029999999999998E-7</v>
      </c>
      <c r="C134" s="2">
        <v>1.0960000000000001</v>
      </c>
    </row>
    <row r="135" spans="1:3" x14ac:dyDescent="0.25">
      <c r="A135" s="2">
        <v>0.23860000000000001</v>
      </c>
      <c r="B135" s="2">
        <v>-3.2049999999999999E-7</v>
      </c>
      <c r="C135" s="2">
        <v>1.0960000000000001</v>
      </c>
    </row>
    <row r="136" spans="1:3" x14ac:dyDescent="0.25">
      <c r="A136" s="2">
        <v>0.24299999999999999</v>
      </c>
      <c r="B136" s="2">
        <v>-2.5779999999999999E-7</v>
      </c>
      <c r="C136" s="2">
        <v>1.0960000000000001</v>
      </c>
    </row>
    <row r="137" spans="1:3" x14ac:dyDescent="0.25">
      <c r="A137" s="2">
        <v>0.24729999999999999</v>
      </c>
      <c r="B137" s="2">
        <v>-1.973E-7</v>
      </c>
      <c r="C137" s="2">
        <v>0.14249999999999999</v>
      </c>
    </row>
    <row r="138" spans="1:3" x14ac:dyDescent="0.25">
      <c r="A138" s="2">
        <v>0.25169999999999998</v>
      </c>
      <c r="B138" s="2">
        <v>-1.349E-7</v>
      </c>
      <c r="C138" s="2">
        <v>0.14249999999999999</v>
      </c>
    </row>
    <row r="139" spans="1:3" x14ac:dyDescent="0.25">
      <c r="A139" s="2">
        <v>0.25609999999999999</v>
      </c>
      <c r="B139" s="2">
        <v>-6.751E-8</v>
      </c>
      <c r="C139" s="2">
        <v>0.14249999999999999</v>
      </c>
    </row>
    <row r="140" spans="1:3" x14ac:dyDescent="0.25">
      <c r="A140" s="2">
        <v>0.26050000000000001</v>
      </c>
      <c r="B140" s="2">
        <v>-5.0719999999999996E-10</v>
      </c>
      <c r="C140" s="2">
        <v>-0.81120000000000003</v>
      </c>
    </row>
    <row r="141" spans="1:3" x14ac:dyDescent="0.25">
      <c r="A141" s="2">
        <v>0.2646</v>
      </c>
      <c r="B141" s="2">
        <v>6.5540000000000003E-8</v>
      </c>
      <c r="C141" s="2">
        <v>-0.81120000000000003</v>
      </c>
    </row>
    <row r="142" spans="1:3" x14ac:dyDescent="0.25">
      <c r="A142" s="2">
        <v>0.26879999999999998</v>
      </c>
      <c r="B142" s="2">
        <v>6.5540000000000003E-8</v>
      </c>
      <c r="C142" s="2">
        <v>-0.81120000000000003</v>
      </c>
    </row>
    <row r="143" spans="1:3" x14ac:dyDescent="0.25">
      <c r="A143" s="2">
        <v>0.27300000000000002</v>
      </c>
      <c r="B143" s="2">
        <v>6.5540000000000003E-8</v>
      </c>
      <c r="C143" s="2">
        <v>0.14249999999999999</v>
      </c>
    </row>
    <row r="144" spans="1:3" x14ac:dyDescent="0.25">
      <c r="A144" s="2">
        <v>0.27800000000000002</v>
      </c>
      <c r="B144" s="2">
        <v>3.0530000000000001E-7</v>
      </c>
      <c r="C144" s="2">
        <v>0.14249999999999999</v>
      </c>
    </row>
    <row r="145" spans="1:3" x14ac:dyDescent="0.25">
      <c r="A145" s="2">
        <v>0.2823</v>
      </c>
      <c r="B145" s="2">
        <v>3.8720000000000003E-7</v>
      </c>
      <c r="C145" s="2">
        <v>0.14249999999999999</v>
      </c>
    </row>
    <row r="146" spans="1:3" x14ac:dyDescent="0.25">
      <c r="A146" s="2">
        <v>0.2868</v>
      </c>
      <c r="B146" s="2">
        <v>4.7549999999999999E-7</v>
      </c>
      <c r="C146" s="2">
        <v>0.14249999999999999</v>
      </c>
    </row>
    <row r="147" spans="1:3" x14ac:dyDescent="0.25">
      <c r="A147" s="2">
        <v>0.29110000000000003</v>
      </c>
      <c r="B147" s="2">
        <v>5.6560000000000004E-7</v>
      </c>
      <c r="C147" s="2">
        <v>0.14249999999999999</v>
      </c>
    </row>
    <row r="148" spans="1:3" x14ac:dyDescent="0.25">
      <c r="A148" s="2">
        <v>0.29570000000000002</v>
      </c>
      <c r="B148" s="2">
        <v>6.6820000000000001E-7</v>
      </c>
      <c r="C148" s="2">
        <v>0.14249999999999999</v>
      </c>
    </row>
    <row r="149" spans="1:3" x14ac:dyDescent="0.25">
      <c r="A149" s="2">
        <v>0.30020000000000002</v>
      </c>
      <c r="B149" s="2">
        <v>7.7140000000000004E-7</v>
      </c>
      <c r="C149" s="2">
        <v>0.14249999999999999</v>
      </c>
    </row>
    <row r="150" spans="1:3" x14ac:dyDescent="0.25">
      <c r="A150" s="2">
        <v>0.30459999999999998</v>
      </c>
      <c r="B150" s="2">
        <v>8.7509999999999999E-7</v>
      </c>
      <c r="C150" s="2">
        <v>-0.81120000000000003</v>
      </c>
    </row>
    <row r="151" spans="1:3" x14ac:dyDescent="0.25">
      <c r="A151" s="2">
        <v>0.309</v>
      </c>
      <c r="B151" s="2">
        <v>9.8710000000000004E-7</v>
      </c>
      <c r="C151" s="2">
        <v>-0.81120000000000003</v>
      </c>
    </row>
    <row r="152" spans="1:3" x14ac:dyDescent="0.25">
      <c r="A152" s="2">
        <v>0.31340000000000001</v>
      </c>
      <c r="B152" s="2">
        <v>1.1030000000000001E-6</v>
      </c>
      <c r="C152" s="2">
        <v>-0.81120000000000003</v>
      </c>
    </row>
    <row r="153" spans="1:3" x14ac:dyDescent="0.25">
      <c r="A153" s="2">
        <v>0.31780000000000003</v>
      </c>
      <c r="B153" s="2">
        <v>1.2240000000000001E-6</v>
      </c>
      <c r="C153" s="2">
        <v>-0.81120000000000003</v>
      </c>
    </row>
    <row r="154" spans="1:3" x14ac:dyDescent="0.25">
      <c r="A154" s="2">
        <v>0.32219999999999999</v>
      </c>
      <c r="B154" s="2">
        <v>1.353E-6</v>
      </c>
      <c r="C154" s="2">
        <v>0.14249999999999999</v>
      </c>
    </row>
    <row r="155" spans="1:3" x14ac:dyDescent="0.25">
      <c r="A155" s="2">
        <v>0.3266</v>
      </c>
      <c r="B155" s="2">
        <v>1.486E-6</v>
      </c>
      <c r="C155" s="2">
        <v>0.14249999999999999</v>
      </c>
    </row>
    <row r="156" spans="1:3" x14ac:dyDescent="0.25">
      <c r="A156" s="2">
        <v>0.33110000000000001</v>
      </c>
      <c r="B156" s="2">
        <v>1.6300000000000001E-6</v>
      </c>
      <c r="C156" s="2">
        <v>0.14249999999999999</v>
      </c>
    </row>
    <row r="157" spans="1:3" x14ac:dyDescent="0.25">
      <c r="A157" s="2">
        <v>0.33539999999999998</v>
      </c>
      <c r="B157" s="2">
        <v>1.7740000000000001E-6</v>
      </c>
      <c r="C157" s="2">
        <v>1.0960000000000001</v>
      </c>
    </row>
    <row r="158" spans="1:3" x14ac:dyDescent="0.25">
      <c r="A158" s="2">
        <v>0.33979999999999999</v>
      </c>
      <c r="B158" s="2">
        <v>1.945E-6</v>
      </c>
      <c r="C158" s="2">
        <v>0.14249999999999999</v>
      </c>
    </row>
    <row r="159" spans="1:3" x14ac:dyDescent="0.25">
      <c r="A159" s="2">
        <v>0.34429999999999999</v>
      </c>
      <c r="B159" s="2">
        <v>2.1210000000000001E-6</v>
      </c>
      <c r="C159" s="2">
        <v>-0.81120000000000003</v>
      </c>
    </row>
    <row r="160" spans="1:3" x14ac:dyDescent="0.25">
      <c r="A160" s="2">
        <v>0.34870000000000001</v>
      </c>
      <c r="B160" s="2">
        <v>2.2649999999999999E-6</v>
      </c>
      <c r="C160" s="2">
        <v>0.14249999999999999</v>
      </c>
    </row>
    <row r="161" spans="1:3" x14ac:dyDescent="0.25">
      <c r="A161" s="2">
        <v>0.35310000000000002</v>
      </c>
      <c r="B161" s="2">
        <v>2.4380000000000002E-6</v>
      </c>
      <c r="C161" s="2">
        <v>-0.81120000000000003</v>
      </c>
    </row>
    <row r="162" spans="1:3" x14ac:dyDescent="0.25">
      <c r="A162" s="2">
        <v>0.35749999999999998</v>
      </c>
      <c r="B162" s="2">
        <v>2.6230000000000001E-6</v>
      </c>
      <c r="C162" s="2">
        <v>-0.81120000000000003</v>
      </c>
    </row>
    <row r="163" spans="1:3" x14ac:dyDescent="0.25">
      <c r="A163" s="2">
        <v>0.3619</v>
      </c>
      <c r="B163" s="2">
        <v>2.8169999999999999E-6</v>
      </c>
      <c r="C163" s="2">
        <v>-0.81120000000000003</v>
      </c>
    </row>
    <row r="164" spans="1:3" x14ac:dyDescent="0.25">
      <c r="A164" s="2">
        <v>0.36630000000000001</v>
      </c>
      <c r="B164" s="2">
        <v>3.0230000000000001E-6</v>
      </c>
      <c r="C164" s="2">
        <v>-0.81120000000000003</v>
      </c>
    </row>
    <row r="165" spans="1:3" x14ac:dyDescent="0.25">
      <c r="A165" s="2">
        <v>0.37069999999999997</v>
      </c>
      <c r="B165" s="2">
        <v>3.2349999999999999E-6</v>
      </c>
      <c r="C165" s="2">
        <v>1.0960000000000001</v>
      </c>
    </row>
    <row r="166" spans="1:3" x14ac:dyDescent="0.25">
      <c r="A166" s="2">
        <v>0.37509999999999999</v>
      </c>
      <c r="B166" s="2">
        <v>3.461E-6</v>
      </c>
      <c r="C166" s="2">
        <v>1.0960000000000001</v>
      </c>
    </row>
    <row r="167" spans="1:3" x14ac:dyDescent="0.25">
      <c r="A167" s="2">
        <v>0.3795</v>
      </c>
      <c r="B167" s="2">
        <v>3.6950000000000002E-6</v>
      </c>
      <c r="C167" s="2">
        <v>0.14249999999999999</v>
      </c>
    </row>
    <row r="168" spans="1:3" x14ac:dyDescent="0.25">
      <c r="A168" s="2">
        <v>0.38390000000000002</v>
      </c>
      <c r="B168" s="2">
        <v>3.9380000000000002E-6</v>
      </c>
      <c r="C168" s="2">
        <v>-0.81120000000000003</v>
      </c>
    </row>
    <row r="169" spans="1:3" x14ac:dyDescent="0.25">
      <c r="A169" s="2">
        <v>0.38829999999999998</v>
      </c>
      <c r="B169" s="2">
        <v>4.1989999999999999E-6</v>
      </c>
      <c r="C169" s="2">
        <v>0.14249999999999999</v>
      </c>
    </row>
    <row r="170" spans="1:3" x14ac:dyDescent="0.25">
      <c r="A170" s="2">
        <v>0.39269999999999999</v>
      </c>
      <c r="B170" s="2">
        <v>4.4649999999999996E-6</v>
      </c>
      <c r="C170" s="2">
        <v>0.14249999999999999</v>
      </c>
    </row>
    <row r="171" spans="1:3" x14ac:dyDescent="0.25">
      <c r="A171" s="2">
        <v>0.39710000000000001</v>
      </c>
      <c r="B171" s="2">
        <v>4.7469999999999996E-6</v>
      </c>
      <c r="C171" s="2">
        <v>-1.7649999999999999</v>
      </c>
    </row>
    <row r="172" spans="1:3" x14ac:dyDescent="0.25">
      <c r="A172" s="2">
        <v>0.40150000000000002</v>
      </c>
      <c r="B172" s="2">
        <v>5.0350000000000001E-6</v>
      </c>
      <c r="C172" s="2">
        <v>0.14249999999999999</v>
      </c>
    </row>
    <row r="173" spans="1:3" x14ac:dyDescent="0.25">
      <c r="A173" s="2">
        <v>0.40589999999999998</v>
      </c>
      <c r="B173" s="2">
        <v>5.3340000000000001E-6</v>
      </c>
      <c r="C173" s="2">
        <v>0.14249999999999999</v>
      </c>
    </row>
    <row r="174" spans="1:3" x14ac:dyDescent="0.25">
      <c r="A174" s="2">
        <v>0.41060000000000002</v>
      </c>
      <c r="B174" s="2">
        <v>5.6760000000000004E-6</v>
      </c>
      <c r="C174" s="2">
        <v>-0.81120000000000003</v>
      </c>
    </row>
    <row r="175" spans="1:3" x14ac:dyDescent="0.25">
      <c r="A175" s="2">
        <v>0.41499999999999998</v>
      </c>
      <c r="B175" s="2">
        <v>6.003E-6</v>
      </c>
      <c r="C175" s="2">
        <v>0.14249999999999999</v>
      </c>
    </row>
    <row r="176" spans="1:3" x14ac:dyDescent="0.25">
      <c r="A176" s="2">
        <v>0.4194</v>
      </c>
      <c r="B176" s="2">
        <v>6.3409999999999999E-6</v>
      </c>
      <c r="C176" s="2">
        <v>-0.81120000000000003</v>
      </c>
    </row>
    <row r="177" spans="1:3" x14ac:dyDescent="0.25">
      <c r="A177" s="2">
        <v>0.42380000000000001</v>
      </c>
      <c r="B177" s="2">
        <v>6.6850000000000004E-6</v>
      </c>
      <c r="C177" s="2">
        <v>-0.81120000000000003</v>
      </c>
    </row>
    <row r="178" spans="1:3" x14ac:dyDescent="0.25">
      <c r="A178" s="2">
        <v>0.42820000000000003</v>
      </c>
      <c r="B178" s="2">
        <v>7.0439999999999998E-6</v>
      </c>
      <c r="C178" s="2">
        <v>-0.81120000000000003</v>
      </c>
    </row>
    <row r="179" spans="1:3" x14ac:dyDescent="0.25">
      <c r="A179" s="2">
        <v>0.43259999999999998</v>
      </c>
      <c r="B179" s="2">
        <v>7.4100000000000002E-6</v>
      </c>
      <c r="C179" s="2">
        <v>0.14249999999999999</v>
      </c>
    </row>
    <row r="180" spans="1:3" x14ac:dyDescent="0.25">
      <c r="A180" s="2">
        <v>0.437</v>
      </c>
      <c r="B180" s="2">
        <v>7.7859999999999997E-6</v>
      </c>
      <c r="C180" s="2">
        <v>-0.81120000000000003</v>
      </c>
    </row>
    <row r="181" spans="1:3" x14ac:dyDescent="0.25">
      <c r="A181" s="2">
        <v>0.4415</v>
      </c>
      <c r="B181" s="2">
        <v>8.1729999999999995E-6</v>
      </c>
      <c r="C181" s="2">
        <v>-0.81120000000000003</v>
      </c>
    </row>
    <row r="182" spans="1:3" x14ac:dyDescent="0.25">
      <c r="A182" s="2">
        <v>0.44590000000000002</v>
      </c>
      <c r="B182" s="2">
        <v>8.5529999999999993E-6</v>
      </c>
      <c r="C182" s="2">
        <v>-0.81120000000000003</v>
      </c>
    </row>
    <row r="183" spans="1:3" x14ac:dyDescent="0.25">
      <c r="A183" s="2">
        <v>0.45029999999999998</v>
      </c>
      <c r="B183" s="2">
        <v>8.9400000000000008E-6</v>
      </c>
      <c r="C183" s="2">
        <v>1.0960000000000001</v>
      </c>
    </row>
    <row r="184" spans="1:3" x14ac:dyDescent="0.25">
      <c r="A184" s="2">
        <v>0.45469999999999999</v>
      </c>
      <c r="B184" s="2">
        <v>9.3449999999999995E-6</v>
      </c>
      <c r="C184" s="2">
        <v>-0.81120000000000003</v>
      </c>
    </row>
    <row r="185" spans="1:3" x14ac:dyDescent="0.25">
      <c r="A185" s="2">
        <v>0.45910000000000001</v>
      </c>
      <c r="B185" s="2">
        <v>9.7380000000000006E-6</v>
      </c>
      <c r="C185" s="2">
        <v>-1.7649999999999999</v>
      </c>
    </row>
    <row r="186" spans="1:3" x14ac:dyDescent="0.25">
      <c r="A186" s="2">
        <v>0.46350000000000002</v>
      </c>
      <c r="B186" s="2">
        <v>1.0149999999999999E-5</v>
      </c>
      <c r="C186" s="2">
        <v>-1.7649999999999999</v>
      </c>
    </row>
    <row r="187" spans="1:3" x14ac:dyDescent="0.25">
      <c r="A187" s="2">
        <v>0.46789999999999998</v>
      </c>
      <c r="B187" s="2">
        <v>1.0540000000000001E-5</v>
      </c>
      <c r="C187" s="2">
        <v>0.14249999999999999</v>
      </c>
    </row>
    <row r="188" spans="1:3" x14ac:dyDescent="0.25">
      <c r="A188" s="2">
        <v>0.4723</v>
      </c>
      <c r="B188" s="2">
        <v>1.094E-5</v>
      </c>
      <c r="C188" s="2">
        <v>1.0960000000000001</v>
      </c>
    </row>
    <row r="189" spans="1:3" x14ac:dyDescent="0.25">
      <c r="A189" s="2">
        <v>0.4768</v>
      </c>
      <c r="B189" s="2">
        <v>1.135E-5</v>
      </c>
      <c r="C189" s="2">
        <v>-0.81120000000000003</v>
      </c>
    </row>
    <row r="190" spans="1:3" x14ac:dyDescent="0.25">
      <c r="A190" s="2">
        <v>0.48120000000000002</v>
      </c>
      <c r="B190" s="2">
        <v>1.1749999999999999E-5</v>
      </c>
      <c r="C190" s="2">
        <v>0.14249999999999999</v>
      </c>
    </row>
    <row r="191" spans="1:3" x14ac:dyDescent="0.25">
      <c r="A191" s="2">
        <v>0.48559999999999998</v>
      </c>
      <c r="B191" s="2">
        <v>1.2140000000000001E-5</v>
      </c>
      <c r="C191" s="2">
        <v>-0.81120000000000003</v>
      </c>
    </row>
    <row r="192" spans="1:3" x14ac:dyDescent="0.25">
      <c r="A192" s="2">
        <v>0.49</v>
      </c>
      <c r="B192" s="2">
        <v>1.253E-5</v>
      </c>
      <c r="C192" s="2">
        <v>-0.81120000000000003</v>
      </c>
    </row>
    <row r="193" spans="1:3" x14ac:dyDescent="0.25">
      <c r="A193" s="2">
        <v>0.49440000000000001</v>
      </c>
      <c r="B193" s="2">
        <v>1.291E-5</v>
      </c>
      <c r="C193" s="2">
        <v>-0.81120000000000003</v>
      </c>
    </row>
    <row r="194" spans="1:3" x14ac:dyDescent="0.25">
      <c r="A194" s="2">
        <v>0.49890000000000001</v>
      </c>
      <c r="B194" s="2">
        <v>1.329E-5</v>
      </c>
      <c r="C194" s="2">
        <v>1.0960000000000001</v>
      </c>
    </row>
    <row r="195" spans="1:3" x14ac:dyDescent="0.25">
      <c r="A195" s="2">
        <v>0.50319999999999998</v>
      </c>
      <c r="B195" s="2">
        <v>1.366E-5</v>
      </c>
      <c r="C195" s="2">
        <v>-0.81120000000000003</v>
      </c>
    </row>
    <row r="196" spans="1:3" x14ac:dyDescent="0.25">
      <c r="A196" s="2">
        <v>0.50770000000000004</v>
      </c>
      <c r="B196" s="2">
        <v>1.403E-5</v>
      </c>
      <c r="C196" s="2">
        <v>-0.81120000000000003</v>
      </c>
    </row>
    <row r="197" spans="1:3" x14ac:dyDescent="0.25">
      <c r="A197" s="2">
        <v>0.5121</v>
      </c>
      <c r="B197" s="2">
        <v>1.4389999999999999E-5</v>
      </c>
      <c r="C197" s="2">
        <v>-0.81120000000000003</v>
      </c>
    </row>
    <row r="198" spans="1:3" x14ac:dyDescent="0.25">
      <c r="A198" s="2">
        <v>0.51649999999999996</v>
      </c>
      <c r="B198" s="2">
        <v>1.4739999999999999E-5</v>
      </c>
      <c r="C198" s="2">
        <v>0.14249999999999999</v>
      </c>
    </row>
    <row r="199" spans="1:3" x14ac:dyDescent="0.25">
      <c r="A199" s="2">
        <v>0.52090000000000003</v>
      </c>
      <c r="B199" s="2">
        <v>1.509E-5</v>
      </c>
      <c r="C199" s="2">
        <v>-1.7649999999999999</v>
      </c>
    </row>
    <row r="200" spans="1:3" x14ac:dyDescent="0.25">
      <c r="A200" s="2">
        <v>0.52529999999999999</v>
      </c>
      <c r="B200" s="2">
        <v>1.5420000000000001E-5</v>
      </c>
      <c r="C200" s="2">
        <v>-0.81120000000000003</v>
      </c>
    </row>
    <row r="201" spans="1:3" x14ac:dyDescent="0.25">
      <c r="A201" s="2">
        <v>0.52980000000000005</v>
      </c>
      <c r="B201" s="2">
        <v>1.5760000000000002E-5</v>
      </c>
      <c r="C201" s="2">
        <v>-1.7649999999999999</v>
      </c>
    </row>
    <row r="202" spans="1:3" x14ac:dyDescent="0.25">
      <c r="A202" s="2">
        <v>0.53410000000000002</v>
      </c>
      <c r="B202" s="2">
        <v>1.607E-5</v>
      </c>
      <c r="C202" s="2">
        <v>-0.81120000000000003</v>
      </c>
    </row>
    <row r="203" spans="1:3" x14ac:dyDescent="0.25">
      <c r="A203" s="2">
        <v>0.53849999999999998</v>
      </c>
      <c r="B203" s="2">
        <v>1.6390000000000001E-5</v>
      </c>
      <c r="C203" s="2">
        <v>0.14249999999999999</v>
      </c>
    </row>
    <row r="204" spans="1:3" x14ac:dyDescent="0.25">
      <c r="A204" s="2">
        <v>0.54300000000000004</v>
      </c>
      <c r="B204" s="2">
        <v>1.6699999999999999E-5</v>
      </c>
      <c r="C204" s="2">
        <v>0.14249999999999999</v>
      </c>
    </row>
    <row r="205" spans="1:3" x14ac:dyDescent="0.25">
      <c r="A205" s="2">
        <v>0.5474</v>
      </c>
      <c r="B205" s="2">
        <v>1.7010000000000001E-5</v>
      </c>
      <c r="C205" s="2">
        <v>0.14249999999999999</v>
      </c>
    </row>
    <row r="206" spans="1:3" x14ac:dyDescent="0.25">
      <c r="A206" s="2">
        <v>0.55179999999999996</v>
      </c>
      <c r="B206" s="2">
        <v>1.732E-5</v>
      </c>
      <c r="C206" s="2">
        <v>-0.81120000000000003</v>
      </c>
    </row>
    <row r="207" spans="1:3" x14ac:dyDescent="0.25">
      <c r="A207" s="2">
        <v>0.55620000000000003</v>
      </c>
      <c r="B207" s="2">
        <v>1.7620000000000001E-5</v>
      </c>
      <c r="C207" s="2">
        <v>0.14249999999999999</v>
      </c>
    </row>
    <row r="208" spans="1:3" x14ac:dyDescent="0.25">
      <c r="A208" s="2">
        <v>0.56059999999999999</v>
      </c>
      <c r="B208" s="2">
        <v>1.7920000000000001E-5</v>
      </c>
      <c r="C208" s="2">
        <v>1.0960000000000001</v>
      </c>
    </row>
    <row r="209" spans="1:3" x14ac:dyDescent="0.25">
      <c r="A209" s="2">
        <v>0.56510000000000005</v>
      </c>
      <c r="B209" s="2">
        <v>1.8219999999999998E-5</v>
      </c>
      <c r="C209" s="2">
        <v>1.0960000000000001</v>
      </c>
    </row>
    <row r="210" spans="1:3" x14ac:dyDescent="0.25">
      <c r="A210" s="2">
        <v>0.56950000000000001</v>
      </c>
      <c r="B210" s="2">
        <v>1.8519999999999999E-5</v>
      </c>
      <c r="C210" s="2">
        <v>-0.81120000000000003</v>
      </c>
    </row>
    <row r="211" spans="1:3" x14ac:dyDescent="0.25">
      <c r="A211" s="2">
        <v>0.57389999999999997</v>
      </c>
      <c r="B211" s="2">
        <v>1.8830000000000001E-5</v>
      </c>
      <c r="C211" s="2">
        <v>-0.81120000000000003</v>
      </c>
    </row>
    <row r="212" spans="1:3" x14ac:dyDescent="0.25">
      <c r="A212" s="2">
        <v>0.57830000000000004</v>
      </c>
      <c r="B212" s="2">
        <v>1.9130000000000001E-5</v>
      </c>
      <c r="C212" s="2">
        <v>-1.7649999999999999</v>
      </c>
    </row>
    <row r="213" spans="1:3" x14ac:dyDescent="0.25">
      <c r="A213" s="2">
        <v>0.5827</v>
      </c>
      <c r="B213" s="2">
        <v>1.9449999999999998E-5</v>
      </c>
      <c r="C213" s="2">
        <v>0.14249999999999999</v>
      </c>
    </row>
    <row r="214" spans="1:3" x14ac:dyDescent="0.25">
      <c r="A214" s="2">
        <v>0.58709999999999996</v>
      </c>
      <c r="B214" s="2">
        <v>1.9769999999999999E-5</v>
      </c>
      <c r="C214" s="2">
        <v>0.14249999999999999</v>
      </c>
    </row>
    <row r="215" spans="1:3" x14ac:dyDescent="0.25">
      <c r="A215" s="2">
        <v>0.59150000000000003</v>
      </c>
      <c r="B215" s="2">
        <v>2.0089999999999999E-5</v>
      </c>
      <c r="C215" s="2">
        <v>1.0960000000000001</v>
      </c>
    </row>
    <row r="216" spans="1:3" x14ac:dyDescent="0.25">
      <c r="A216" s="2">
        <v>0.59599999999999997</v>
      </c>
      <c r="B216" s="2">
        <v>2.0429999999999999E-5</v>
      </c>
      <c r="C216" s="2">
        <v>0.14249999999999999</v>
      </c>
    </row>
    <row r="217" spans="1:3" x14ac:dyDescent="0.25">
      <c r="A217" s="2">
        <v>0.60040000000000004</v>
      </c>
      <c r="B217" s="2">
        <v>2.0769999999999999E-5</v>
      </c>
      <c r="C217" s="2">
        <v>-1.7649999999999999</v>
      </c>
    </row>
    <row r="218" spans="1:3" x14ac:dyDescent="0.25">
      <c r="A218" s="2">
        <v>0.6048</v>
      </c>
      <c r="B218" s="2">
        <v>2.1120000000000001E-5</v>
      </c>
      <c r="C218" s="2">
        <v>-0.81120000000000003</v>
      </c>
    </row>
    <row r="219" spans="1:3" x14ac:dyDescent="0.25">
      <c r="A219" s="2">
        <v>0.60919999999999996</v>
      </c>
      <c r="B219" s="2">
        <v>2.1489999999999999E-5</v>
      </c>
      <c r="C219" s="2">
        <v>-0.81120000000000003</v>
      </c>
    </row>
    <row r="220" spans="1:3" x14ac:dyDescent="0.25">
      <c r="A220" s="2">
        <v>0.61360000000000003</v>
      </c>
      <c r="B220" s="2">
        <v>2.1860000000000001E-5</v>
      </c>
      <c r="C220" s="2">
        <v>-1.7649999999999999</v>
      </c>
    </row>
    <row r="221" spans="1:3" x14ac:dyDescent="0.25">
      <c r="A221" s="2">
        <v>0.61809999999999998</v>
      </c>
      <c r="B221" s="2">
        <v>2.23E-5</v>
      </c>
      <c r="C221" s="2">
        <v>0.14249999999999999</v>
      </c>
    </row>
    <row r="222" spans="1:3" x14ac:dyDescent="0.25">
      <c r="A222" s="2">
        <v>0.62250000000000005</v>
      </c>
      <c r="B222" s="2">
        <v>2.264E-5</v>
      </c>
      <c r="C222" s="2">
        <v>-1.7649999999999999</v>
      </c>
    </row>
    <row r="223" spans="1:3" x14ac:dyDescent="0.25">
      <c r="A223" s="2">
        <v>0.62690000000000001</v>
      </c>
      <c r="B223" s="2">
        <v>2.304E-5</v>
      </c>
      <c r="C223" s="2">
        <v>-0.81120000000000003</v>
      </c>
    </row>
    <row r="224" spans="1:3" x14ac:dyDescent="0.25">
      <c r="A224" s="2">
        <v>0.63129999999999997</v>
      </c>
      <c r="B224" s="2">
        <v>2.3470000000000001E-5</v>
      </c>
      <c r="C224" s="2">
        <v>-0.81120000000000003</v>
      </c>
    </row>
    <row r="225" spans="1:3" x14ac:dyDescent="0.25">
      <c r="A225" s="2">
        <v>0.63570000000000004</v>
      </c>
      <c r="B225" s="2">
        <v>2.389E-5</v>
      </c>
      <c r="C225" s="2">
        <v>0.14249999999999999</v>
      </c>
    </row>
    <row r="226" spans="1:3" x14ac:dyDescent="0.25">
      <c r="A226" s="2">
        <v>0.6401</v>
      </c>
      <c r="B226" s="2">
        <v>2.4329999999999999E-5</v>
      </c>
      <c r="C226" s="2">
        <v>-0.81120000000000003</v>
      </c>
    </row>
    <row r="227" spans="1:3" x14ac:dyDescent="0.25">
      <c r="A227" s="2">
        <v>0.64449999999999996</v>
      </c>
      <c r="B227" s="2">
        <v>2.478E-5</v>
      </c>
      <c r="C227" s="2">
        <v>-0.81120000000000003</v>
      </c>
    </row>
    <row r="228" spans="1:3" x14ac:dyDescent="0.25">
      <c r="A228" s="2">
        <v>0.64890000000000003</v>
      </c>
      <c r="B228" s="2">
        <v>2.5230000000000001E-5</v>
      </c>
      <c r="C228" s="2">
        <v>-0.81120000000000003</v>
      </c>
    </row>
    <row r="229" spans="1:3" x14ac:dyDescent="0.25">
      <c r="A229" s="2">
        <v>0.65339999999999998</v>
      </c>
      <c r="B229" s="2">
        <v>2.5700000000000001E-5</v>
      </c>
      <c r="C229" s="2">
        <v>-0.81120000000000003</v>
      </c>
    </row>
    <row r="230" spans="1:3" x14ac:dyDescent="0.25">
      <c r="A230" s="2">
        <v>0.65780000000000005</v>
      </c>
      <c r="B230" s="2">
        <v>2.618E-5</v>
      </c>
      <c r="C230" s="2">
        <v>-0.81120000000000003</v>
      </c>
    </row>
    <row r="231" spans="1:3" x14ac:dyDescent="0.25">
      <c r="A231" s="2">
        <v>0.66220000000000001</v>
      </c>
      <c r="B231" s="2">
        <v>2.667E-5</v>
      </c>
      <c r="C231" s="2">
        <v>-0.81120000000000003</v>
      </c>
    </row>
    <row r="232" spans="1:3" x14ac:dyDescent="0.25">
      <c r="A232" s="2">
        <v>0.66659999999999997</v>
      </c>
      <c r="B232" s="2">
        <v>2.7169999999999999E-5</v>
      </c>
      <c r="C232" s="2">
        <v>-1.7649999999999999</v>
      </c>
    </row>
    <row r="233" spans="1:3" x14ac:dyDescent="0.25">
      <c r="A233" s="2">
        <v>0.67100000000000004</v>
      </c>
      <c r="B233" s="2">
        <v>2.7670000000000001E-5</v>
      </c>
      <c r="C233" s="2">
        <v>0.14249999999999999</v>
      </c>
    </row>
    <row r="234" spans="1:3" x14ac:dyDescent="0.25">
      <c r="A234" s="2">
        <v>0.6754</v>
      </c>
      <c r="B234" s="2">
        <v>2.8209999999999999E-5</v>
      </c>
      <c r="C234" s="2">
        <v>-0.81120000000000003</v>
      </c>
    </row>
    <row r="235" spans="1:3" x14ac:dyDescent="0.25">
      <c r="A235" s="2">
        <v>0.67979999999999996</v>
      </c>
      <c r="B235" s="2">
        <v>2.8730000000000001E-5</v>
      </c>
      <c r="C235" s="2">
        <v>-0.81120000000000003</v>
      </c>
    </row>
    <row r="236" spans="1:3" x14ac:dyDescent="0.25">
      <c r="A236" s="2">
        <v>0.68430000000000002</v>
      </c>
      <c r="B236" s="2">
        <v>2.9280000000000001E-5</v>
      </c>
      <c r="C236" s="2">
        <v>0.14249999999999999</v>
      </c>
    </row>
    <row r="237" spans="1:3" x14ac:dyDescent="0.25">
      <c r="A237" s="2">
        <v>0.68869999999999998</v>
      </c>
      <c r="B237" s="2">
        <v>2.9819999999999999E-5</v>
      </c>
      <c r="C237" s="2">
        <v>-0.81120000000000003</v>
      </c>
    </row>
    <row r="238" spans="1:3" x14ac:dyDescent="0.25">
      <c r="A238" s="2">
        <v>0.69310000000000005</v>
      </c>
      <c r="B238" s="2">
        <v>3.0380000000000001E-5</v>
      </c>
      <c r="C238" s="2">
        <v>-0.81120000000000003</v>
      </c>
    </row>
    <row r="239" spans="1:3" x14ac:dyDescent="0.25">
      <c r="A239" s="2">
        <v>0.69750000000000001</v>
      </c>
      <c r="B239" s="2">
        <v>3.095E-5</v>
      </c>
      <c r="C239" s="2">
        <v>-0.81120000000000003</v>
      </c>
    </row>
    <row r="240" spans="1:3" x14ac:dyDescent="0.25">
      <c r="A240" s="2">
        <v>0.70189999999999997</v>
      </c>
      <c r="B240" s="2">
        <v>3.1520000000000003E-5</v>
      </c>
      <c r="C240" s="2">
        <v>0.14249999999999999</v>
      </c>
    </row>
    <row r="241" spans="1:3" x14ac:dyDescent="0.25">
      <c r="A241" s="2">
        <v>0.70630000000000004</v>
      </c>
      <c r="B241" s="2">
        <v>3.2119999999999997E-5</v>
      </c>
      <c r="C241" s="2">
        <v>0.14249999999999999</v>
      </c>
    </row>
    <row r="242" spans="1:3" x14ac:dyDescent="0.25">
      <c r="A242" s="2">
        <v>0.7107</v>
      </c>
      <c r="B242" s="2">
        <v>3.2700000000000002E-5</v>
      </c>
      <c r="C242" s="2">
        <v>-0.81120000000000003</v>
      </c>
    </row>
    <row r="243" spans="1:3" x14ac:dyDescent="0.25">
      <c r="A243" s="2">
        <v>0.71509999999999996</v>
      </c>
      <c r="B243" s="2">
        <v>3.328E-5</v>
      </c>
      <c r="C243" s="2">
        <v>-1.7649999999999999</v>
      </c>
    </row>
    <row r="244" spans="1:3" x14ac:dyDescent="0.25">
      <c r="A244" s="2">
        <v>0.71960000000000002</v>
      </c>
      <c r="B244" s="2">
        <v>3.3890000000000002E-5</v>
      </c>
      <c r="C244" s="2">
        <v>-0.81120000000000003</v>
      </c>
    </row>
    <row r="245" spans="1:3" x14ac:dyDescent="0.25">
      <c r="A245" s="2">
        <v>0.72399999999999998</v>
      </c>
      <c r="B245" s="2">
        <v>3.4489999999999997E-5</v>
      </c>
      <c r="C245" s="2">
        <v>-0.81120000000000003</v>
      </c>
    </row>
    <row r="246" spans="1:3" x14ac:dyDescent="0.25">
      <c r="A246" s="2">
        <v>0.72840000000000005</v>
      </c>
      <c r="B246" s="2">
        <v>3.5160000000000002E-5</v>
      </c>
      <c r="C246" s="2">
        <v>0.14249999999999999</v>
      </c>
    </row>
    <row r="247" spans="1:3" x14ac:dyDescent="0.25">
      <c r="A247" s="2">
        <v>0.73280000000000001</v>
      </c>
      <c r="B247" s="2">
        <v>3.5729999999999998E-5</v>
      </c>
      <c r="C247" s="2">
        <v>-0.81120000000000003</v>
      </c>
    </row>
    <row r="248" spans="1:3" x14ac:dyDescent="0.25">
      <c r="A248" s="2">
        <v>0.73719999999999997</v>
      </c>
      <c r="B248" s="2">
        <v>3.6350000000000003E-5</v>
      </c>
      <c r="C248" s="2">
        <v>-0.81120000000000003</v>
      </c>
    </row>
    <row r="249" spans="1:3" x14ac:dyDescent="0.25">
      <c r="A249" s="2">
        <v>0.74160000000000004</v>
      </c>
      <c r="B249" s="2">
        <v>3.6999999999999998E-5</v>
      </c>
      <c r="C249" s="2">
        <v>0.14249999999999999</v>
      </c>
    </row>
    <row r="250" spans="1:3" x14ac:dyDescent="0.25">
      <c r="A250" s="2">
        <v>0.746</v>
      </c>
      <c r="B250" s="2">
        <v>3.7639999999999999E-5</v>
      </c>
      <c r="C250" s="2">
        <v>-0.81120000000000003</v>
      </c>
    </row>
    <row r="251" spans="1:3" x14ac:dyDescent="0.25">
      <c r="A251" s="2">
        <v>0.75049999999999994</v>
      </c>
      <c r="B251" s="2">
        <v>3.8319999999999999E-5</v>
      </c>
      <c r="C251" s="2">
        <v>-0.81120000000000003</v>
      </c>
    </row>
    <row r="252" spans="1:3" x14ac:dyDescent="0.25">
      <c r="A252" s="2">
        <v>0.75490000000000002</v>
      </c>
      <c r="B252" s="2">
        <v>3.8980000000000003E-5</v>
      </c>
      <c r="C252" s="2">
        <v>0.14249999999999999</v>
      </c>
    </row>
    <row r="253" spans="1:3" x14ac:dyDescent="0.25">
      <c r="A253" s="2">
        <v>0.75929999999999997</v>
      </c>
      <c r="B253" s="2">
        <v>3.968E-5</v>
      </c>
      <c r="C253" s="2">
        <v>0.14249999999999999</v>
      </c>
    </row>
    <row r="254" spans="1:3" x14ac:dyDescent="0.25">
      <c r="A254" s="2">
        <v>0.76370000000000005</v>
      </c>
      <c r="B254" s="2">
        <v>4.0399999999999999E-5</v>
      </c>
      <c r="C254" s="2">
        <v>0.14249999999999999</v>
      </c>
    </row>
    <row r="255" spans="1:3" x14ac:dyDescent="0.25">
      <c r="A255" s="2">
        <v>0.7681</v>
      </c>
      <c r="B255" s="2">
        <v>4.1130000000000001E-5</v>
      </c>
      <c r="C255" s="2">
        <v>0.14249999999999999</v>
      </c>
    </row>
    <row r="256" spans="1:3" x14ac:dyDescent="0.25">
      <c r="A256" s="2">
        <v>0.77249999999999996</v>
      </c>
      <c r="B256" s="2">
        <v>4.1900000000000002E-5</v>
      </c>
      <c r="C256" s="2">
        <v>-1.7649999999999999</v>
      </c>
    </row>
    <row r="257" spans="1:3" x14ac:dyDescent="0.25">
      <c r="A257" s="2">
        <v>0.77690000000000003</v>
      </c>
      <c r="B257" s="2">
        <v>4.2670000000000003E-5</v>
      </c>
      <c r="C257" s="2">
        <v>-1.7649999999999999</v>
      </c>
    </row>
    <row r="258" spans="1:3" x14ac:dyDescent="0.25">
      <c r="A258" s="2">
        <v>0.78129999999999999</v>
      </c>
      <c r="B258" s="2">
        <v>4.3470000000000002E-5</v>
      </c>
      <c r="C258" s="2">
        <v>-1.7649999999999999</v>
      </c>
    </row>
    <row r="259" spans="1:3" x14ac:dyDescent="0.25">
      <c r="A259" s="2">
        <v>0.78569999999999995</v>
      </c>
      <c r="B259" s="2">
        <v>4.4320000000000003E-5</v>
      </c>
      <c r="C259" s="2">
        <v>-1.7649999999999999</v>
      </c>
    </row>
    <row r="260" spans="1:3" x14ac:dyDescent="0.25">
      <c r="A260" s="2">
        <v>0.79010000000000002</v>
      </c>
      <c r="B260" s="2">
        <v>4.5160000000000001E-5</v>
      </c>
      <c r="C260" s="2">
        <v>-0.81120000000000003</v>
      </c>
    </row>
    <row r="261" spans="1:3" x14ac:dyDescent="0.25">
      <c r="A261" s="2">
        <v>0.79459999999999997</v>
      </c>
      <c r="B261" s="2">
        <v>4.6060000000000003E-5</v>
      </c>
      <c r="C261" s="2">
        <v>0.14249999999999999</v>
      </c>
    </row>
    <row r="262" spans="1:3" x14ac:dyDescent="0.25">
      <c r="A262" s="2">
        <v>0.79900000000000004</v>
      </c>
      <c r="B262" s="2">
        <v>4.6959999999999998E-5</v>
      </c>
      <c r="C262" s="2">
        <v>0.14249999999999999</v>
      </c>
    </row>
    <row r="263" spans="1:3" x14ac:dyDescent="0.25">
      <c r="A263" s="2">
        <v>0.8034</v>
      </c>
      <c r="B263" s="2">
        <v>4.7889999999999997E-5</v>
      </c>
      <c r="C263" s="2">
        <v>0.14249999999999999</v>
      </c>
    </row>
    <row r="264" spans="1:3" x14ac:dyDescent="0.25">
      <c r="A264" s="2">
        <v>0.80779999999999996</v>
      </c>
      <c r="B264" s="2">
        <v>4.8890000000000001E-5</v>
      </c>
      <c r="C264" s="2">
        <v>0.14249999999999999</v>
      </c>
    </row>
    <row r="265" spans="1:3" x14ac:dyDescent="0.25">
      <c r="A265" s="2">
        <v>0.81220000000000003</v>
      </c>
      <c r="B265" s="2">
        <v>4.9910000000000002E-5</v>
      </c>
      <c r="C265" s="2">
        <v>-0.81120000000000003</v>
      </c>
    </row>
    <row r="266" spans="1:3" x14ac:dyDescent="0.25">
      <c r="A266" s="2">
        <v>0.81659999999999999</v>
      </c>
      <c r="B266" s="2">
        <v>5.1010000000000001E-5</v>
      </c>
      <c r="C266" s="2">
        <v>0.14249999999999999</v>
      </c>
    </row>
    <row r="267" spans="1:3" x14ac:dyDescent="0.25">
      <c r="A267" s="2">
        <v>0.82099999999999995</v>
      </c>
      <c r="B267" s="2">
        <v>5.2129999999999997E-5</v>
      </c>
      <c r="C267" s="2">
        <v>1.0960000000000001</v>
      </c>
    </row>
    <row r="268" spans="1:3" x14ac:dyDescent="0.25">
      <c r="A268" s="2">
        <v>0.82540000000000002</v>
      </c>
      <c r="B268" s="2">
        <v>5.3329999999999999E-5</v>
      </c>
      <c r="C268" s="2">
        <v>-0.81120000000000003</v>
      </c>
    </row>
    <row r="269" spans="1:3" x14ac:dyDescent="0.25">
      <c r="A269" s="2">
        <v>0.83009999999999995</v>
      </c>
      <c r="B269" s="2">
        <v>5.4950000000000001E-5</v>
      </c>
      <c r="C269" s="2">
        <v>-0.81120000000000003</v>
      </c>
    </row>
    <row r="270" spans="1:3" x14ac:dyDescent="0.25">
      <c r="A270" s="2">
        <v>0.83450000000000002</v>
      </c>
      <c r="B270" s="2">
        <v>5.6310000000000001E-5</v>
      </c>
      <c r="C270" s="2">
        <v>-0.81120000000000003</v>
      </c>
    </row>
    <row r="271" spans="1:3" x14ac:dyDescent="0.25">
      <c r="A271" s="2">
        <v>0.83889999999999998</v>
      </c>
      <c r="B271" s="2">
        <v>5.7790000000000001E-5</v>
      </c>
      <c r="C271" s="2">
        <v>1.0960000000000001</v>
      </c>
    </row>
    <row r="272" spans="1:3" x14ac:dyDescent="0.25">
      <c r="A272" s="2">
        <v>0.84330000000000005</v>
      </c>
      <c r="B272" s="2">
        <v>5.9360000000000001E-5</v>
      </c>
      <c r="C272" s="2">
        <v>0.14249999999999999</v>
      </c>
    </row>
    <row r="273" spans="1:3" x14ac:dyDescent="0.25">
      <c r="A273" s="2">
        <v>0.84770000000000001</v>
      </c>
      <c r="B273" s="2">
        <v>6.1020000000000002E-5</v>
      </c>
      <c r="C273" s="2">
        <v>-1.7649999999999999</v>
      </c>
    </row>
    <row r="274" spans="1:3" x14ac:dyDescent="0.25">
      <c r="A274" s="2">
        <v>0.85219999999999996</v>
      </c>
      <c r="B274" s="2">
        <v>6.2860000000000005E-5</v>
      </c>
      <c r="C274" s="2">
        <v>-0.81120000000000003</v>
      </c>
    </row>
    <row r="275" spans="1:3" x14ac:dyDescent="0.25">
      <c r="A275" s="2">
        <v>0.85660000000000003</v>
      </c>
      <c r="B275" s="2">
        <v>6.4789999999999995E-5</v>
      </c>
      <c r="C275" s="2">
        <v>-0.81120000000000003</v>
      </c>
    </row>
    <row r="276" spans="1:3" x14ac:dyDescent="0.25">
      <c r="A276" s="2">
        <v>0.86099999999999999</v>
      </c>
      <c r="B276" s="2">
        <v>6.6920000000000003E-5</v>
      </c>
      <c r="C276" s="2">
        <v>-0.81120000000000003</v>
      </c>
    </row>
    <row r="277" spans="1:3" x14ac:dyDescent="0.25">
      <c r="A277" s="2">
        <v>0.86539999999999995</v>
      </c>
      <c r="B277" s="2">
        <v>6.9140000000000005E-5</v>
      </c>
      <c r="C277" s="2">
        <v>-1.7649999999999999</v>
      </c>
    </row>
    <row r="278" spans="1:3" x14ac:dyDescent="0.25">
      <c r="A278" s="2">
        <v>0.86980000000000002</v>
      </c>
      <c r="B278" s="2">
        <v>7.1520000000000006E-5</v>
      </c>
      <c r="C278" s="2">
        <v>-0.81120000000000003</v>
      </c>
    </row>
    <row r="279" spans="1:3" x14ac:dyDescent="0.25">
      <c r="A279" s="2">
        <v>0.87419999999999998</v>
      </c>
      <c r="B279" s="2">
        <v>7.4099999999999999E-5</v>
      </c>
      <c r="C279" s="2">
        <v>-0.81120000000000003</v>
      </c>
    </row>
    <row r="280" spans="1:3" x14ac:dyDescent="0.25">
      <c r="A280" s="2">
        <v>0.87860000000000005</v>
      </c>
      <c r="B280" s="2">
        <v>7.6779999999999993E-5</v>
      </c>
      <c r="C280" s="2">
        <v>-0.81120000000000003</v>
      </c>
    </row>
    <row r="281" spans="1:3" x14ac:dyDescent="0.25">
      <c r="A281" s="2">
        <v>0.8831</v>
      </c>
      <c r="B281" s="2">
        <v>7.9640000000000003E-5</v>
      </c>
      <c r="C281" s="2">
        <v>-0.81120000000000003</v>
      </c>
    </row>
    <row r="282" spans="1:3" x14ac:dyDescent="0.25">
      <c r="A282" s="2">
        <v>0.88749999999999996</v>
      </c>
      <c r="B282" s="2">
        <v>8.2589999999999994E-5</v>
      </c>
      <c r="C282" s="2">
        <v>-0.81120000000000003</v>
      </c>
    </row>
    <row r="283" spans="1:3" x14ac:dyDescent="0.25">
      <c r="A283" s="2">
        <v>0.89190000000000003</v>
      </c>
      <c r="B283" s="2">
        <v>8.5619999999999997E-5</v>
      </c>
      <c r="C283" s="2">
        <v>-0.81120000000000003</v>
      </c>
    </row>
    <row r="284" spans="1:3" x14ac:dyDescent="0.25">
      <c r="A284" s="2">
        <v>0.89629999999999999</v>
      </c>
      <c r="B284" s="2">
        <v>8.8770000000000006E-5</v>
      </c>
      <c r="C284" s="2">
        <v>-1.7649999999999999</v>
      </c>
    </row>
    <row r="285" spans="1:3" x14ac:dyDescent="0.25">
      <c r="A285" s="2">
        <v>0.90069999999999995</v>
      </c>
      <c r="B285" s="2">
        <v>9.1920000000000001E-5</v>
      </c>
      <c r="C285" s="2">
        <v>-1.7649999999999999</v>
      </c>
    </row>
    <row r="286" spans="1:3" x14ac:dyDescent="0.25">
      <c r="A286" s="2">
        <v>0.9052</v>
      </c>
      <c r="B286" s="2">
        <v>9.5110000000000002E-5</v>
      </c>
      <c r="C286" s="2">
        <v>-0.81120000000000003</v>
      </c>
    </row>
    <row r="287" spans="1:3" x14ac:dyDescent="0.25">
      <c r="A287" s="2">
        <v>0.90949999999999998</v>
      </c>
      <c r="B287" s="2">
        <v>9.8220000000000005E-5</v>
      </c>
      <c r="C287" s="2">
        <v>-0.81120000000000003</v>
      </c>
    </row>
    <row r="288" spans="1:3" x14ac:dyDescent="0.25">
      <c r="A288" s="2">
        <v>0.91390000000000005</v>
      </c>
      <c r="B288" s="2">
        <v>1.013E-4</v>
      </c>
      <c r="C288" s="2">
        <v>-0.81120000000000003</v>
      </c>
    </row>
    <row r="289" spans="1:3" x14ac:dyDescent="0.25">
      <c r="A289" s="2">
        <v>0.91839999999999999</v>
      </c>
      <c r="B289" s="2">
        <v>1.043E-4</v>
      </c>
      <c r="C289" s="2">
        <v>-3.6720000000000002</v>
      </c>
    </row>
    <row r="290" spans="1:3" x14ac:dyDescent="0.25">
      <c r="A290" s="2">
        <v>0.92279999999999995</v>
      </c>
      <c r="B290" s="2">
        <v>1.071E-4</v>
      </c>
      <c r="C290" s="2">
        <v>-1.7649999999999999</v>
      </c>
    </row>
    <row r="291" spans="1:3" x14ac:dyDescent="0.25">
      <c r="A291" s="2">
        <v>0.92720000000000002</v>
      </c>
      <c r="B291" s="2">
        <v>1.099E-4</v>
      </c>
      <c r="C291" s="2">
        <v>-0.81120000000000003</v>
      </c>
    </row>
    <row r="292" spans="1:3" x14ac:dyDescent="0.25">
      <c r="A292" s="2">
        <v>0.93159999999999998</v>
      </c>
      <c r="B292" s="2">
        <v>1.1239999999999999E-4</v>
      </c>
      <c r="C292" s="2">
        <v>-1.7649999999999999</v>
      </c>
    </row>
    <row r="293" spans="1:3" x14ac:dyDescent="0.25">
      <c r="A293" s="2">
        <v>0.93600000000000005</v>
      </c>
      <c r="B293" s="2">
        <v>1.149E-4</v>
      </c>
      <c r="C293" s="2">
        <v>-2.7189999999999999</v>
      </c>
    </row>
    <row r="294" spans="1:3" x14ac:dyDescent="0.25">
      <c r="A294" s="2">
        <v>0.9405</v>
      </c>
      <c r="B294" s="2">
        <v>1.172E-4</v>
      </c>
      <c r="C294" s="2">
        <v>-2.7189999999999999</v>
      </c>
    </row>
    <row r="295" spans="1:3" x14ac:dyDescent="0.25">
      <c r="A295" s="2">
        <v>0.94479999999999997</v>
      </c>
      <c r="B295" s="2">
        <v>1.194E-4</v>
      </c>
      <c r="C295" s="2">
        <v>-1.7649999999999999</v>
      </c>
    </row>
    <row r="296" spans="1:3" x14ac:dyDescent="0.25">
      <c r="A296" s="2">
        <v>0.94930000000000003</v>
      </c>
      <c r="B296" s="2">
        <v>1.216E-4</v>
      </c>
      <c r="C296" s="2">
        <v>-1.7649999999999999</v>
      </c>
    </row>
    <row r="297" spans="1:3" x14ac:dyDescent="0.25">
      <c r="A297" s="2">
        <v>0.95369999999999999</v>
      </c>
      <c r="B297" s="2">
        <v>1.237E-4</v>
      </c>
      <c r="C297" s="2">
        <v>-4.6260000000000003</v>
      </c>
    </row>
    <row r="298" spans="1:3" x14ac:dyDescent="0.25">
      <c r="A298" s="2">
        <v>0.95809999999999995</v>
      </c>
      <c r="B298" s="2">
        <v>1.2569999999999999E-4</v>
      </c>
      <c r="C298" s="2">
        <v>0.14249999999999999</v>
      </c>
    </row>
    <row r="299" spans="1:3" x14ac:dyDescent="0.25">
      <c r="A299" s="2">
        <v>0.96250000000000002</v>
      </c>
      <c r="B299" s="2">
        <v>1.2779999999999999E-4</v>
      </c>
      <c r="C299" s="2">
        <v>-3.6720000000000002</v>
      </c>
    </row>
    <row r="300" spans="1:3" x14ac:dyDescent="0.25">
      <c r="A300" s="2">
        <v>0.96689999999999998</v>
      </c>
      <c r="B300" s="2">
        <v>1.2980000000000001E-4</v>
      </c>
      <c r="C300" s="2">
        <v>-1.7649999999999999</v>
      </c>
    </row>
    <row r="301" spans="1:3" x14ac:dyDescent="0.25">
      <c r="A301" s="2">
        <v>0.97140000000000004</v>
      </c>
      <c r="B301" s="2">
        <v>1.3190000000000001E-4</v>
      </c>
      <c r="C301" s="2">
        <v>-2.7189999999999999</v>
      </c>
    </row>
    <row r="302" spans="1:3" x14ac:dyDescent="0.25">
      <c r="A302" s="2">
        <v>0.9758</v>
      </c>
      <c r="B302" s="2">
        <v>1.339E-4</v>
      </c>
      <c r="C302" s="2">
        <v>-1.7649999999999999</v>
      </c>
    </row>
    <row r="303" spans="1:3" x14ac:dyDescent="0.25">
      <c r="A303" s="2">
        <v>0.98019999999999996</v>
      </c>
      <c r="B303" s="2">
        <v>1.36E-4</v>
      </c>
      <c r="C303" s="2">
        <v>-1.7649999999999999</v>
      </c>
    </row>
    <row r="304" spans="1:3" x14ac:dyDescent="0.25">
      <c r="A304" s="2">
        <v>0.98460000000000003</v>
      </c>
      <c r="B304" s="2">
        <v>1.381E-4</v>
      </c>
      <c r="C304" s="2">
        <v>-1.7649999999999999</v>
      </c>
    </row>
    <row r="305" spans="1:3" x14ac:dyDescent="0.25">
      <c r="A305" s="2">
        <v>0.98899999999999999</v>
      </c>
      <c r="B305" s="2">
        <v>1.403E-4</v>
      </c>
      <c r="C305" s="2">
        <v>-3.6720000000000002</v>
      </c>
    </row>
    <row r="306" spans="1:3" x14ac:dyDescent="0.25">
      <c r="A306" s="2">
        <v>0.99339999999999995</v>
      </c>
      <c r="B306" s="2">
        <v>1.4249999999999999E-4</v>
      </c>
      <c r="C306" s="2">
        <v>-2.7189999999999999</v>
      </c>
    </row>
    <row r="307" spans="1:3" x14ac:dyDescent="0.25">
      <c r="A307" s="2">
        <v>0.99780000000000002</v>
      </c>
      <c r="B307" s="2">
        <v>1.4469999999999999E-4</v>
      </c>
      <c r="C307" s="2">
        <v>-2.7189999999999999</v>
      </c>
    </row>
    <row r="308" spans="1:3" x14ac:dyDescent="0.25">
      <c r="A308" s="2">
        <v>1.002</v>
      </c>
      <c r="B308" s="2">
        <v>1.4689999999999999E-4</v>
      </c>
      <c r="C308" s="2">
        <v>-2.7189999999999999</v>
      </c>
    </row>
    <row r="309" spans="1:3" x14ac:dyDescent="0.25">
      <c r="A309" s="2">
        <v>1.0069999999999999</v>
      </c>
      <c r="B309" s="2">
        <v>1.4919999999999999E-4</v>
      </c>
      <c r="C309" s="2">
        <v>-1.7649999999999999</v>
      </c>
    </row>
    <row r="310" spans="1:3" x14ac:dyDescent="0.25">
      <c r="A310" s="2">
        <v>1.0109999999999999</v>
      </c>
      <c r="B310" s="2">
        <v>1.5139999999999999E-4</v>
      </c>
      <c r="C310" s="2">
        <v>-0.81120000000000003</v>
      </c>
    </row>
    <row r="311" spans="1:3" x14ac:dyDescent="0.25">
      <c r="A311" s="2">
        <v>1.016</v>
      </c>
      <c r="B311" s="2">
        <v>1.538E-4</v>
      </c>
      <c r="C311" s="2">
        <v>-1.7649999999999999</v>
      </c>
    </row>
    <row r="312" spans="1:3" x14ac:dyDescent="0.25">
      <c r="A312" s="2">
        <v>1.02</v>
      </c>
      <c r="B312" s="2">
        <v>1.561E-4</v>
      </c>
      <c r="C312" s="2">
        <v>-2.7189999999999999</v>
      </c>
    </row>
    <row r="313" spans="1:3" x14ac:dyDescent="0.25">
      <c r="A313" s="2">
        <v>1.024</v>
      </c>
      <c r="B313" s="2">
        <v>1.584E-4</v>
      </c>
      <c r="C313" s="2">
        <v>-2.7189999999999999</v>
      </c>
    </row>
    <row r="314" spans="1:3" x14ac:dyDescent="0.25">
      <c r="A314" s="2">
        <v>1.0289999999999999</v>
      </c>
      <c r="B314" s="2">
        <v>1.6080000000000001E-4</v>
      </c>
      <c r="C314" s="2">
        <v>-1.7649999999999999</v>
      </c>
    </row>
    <row r="315" spans="1:3" x14ac:dyDescent="0.25">
      <c r="A315" s="2">
        <v>1.0329999999999999</v>
      </c>
      <c r="B315" s="2">
        <v>1.6310000000000001E-4</v>
      </c>
      <c r="C315" s="2">
        <v>-2.7189999999999999</v>
      </c>
    </row>
    <row r="316" spans="1:3" x14ac:dyDescent="0.25">
      <c r="A316" s="2">
        <v>1.038</v>
      </c>
      <c r="B316" s="2">
        <v>1.6559999999999999E-4</v>
      </c>
      <c r="C316" s="2">
        <v>-1.7649999999999999</v>
      </c>
    </row>
    <row r="317" spans="1:3" x14ac:dyDescent="0.25">
      <c r="A317" s="2">
        <v>1.042</v>
      </c>
      <c r="B317" s="2">
        <v>1.6799999999999999E-4</v>
      </c>
      <c r="C317" s="2">
        <v>-2.7189999999999999</v>
      </c>
    </row>
    <row r="318" spans="1:3" x14ac:dyDescent="0.25">
      <c r="A318" s="2">
        <v>1.046</v>
      </c>
      <c r="B318" s="2">
        <v>1.7039999999999999E-4</v>
      </c>
      <c r="C318" s="2">
        <v>-3.6720000000000002</v>
      </c>
    </row>
    <row r="319" spans="1:3" x14ac:dyDescent="0.25">
      <c r="A319" s="2">
        <v>1.0509999999999999</v>
      </c>
      <c r="B319" s="2">
        <v>1.729E-4</v>
      </c>
      <c r="C319" s="2">
        <v>-2.7189999999999999</v>
      </c>
    </row>
    <row r="320" spans="1:3" x14ac:dyDescent="0.25">
      <c r="A320" s="2">
        <v>1.0549999999999999</v>
      </c>
      <c r="B320" s="2">
        <v>1.7530000000000001E-4</v>
      </c>
      <c r="C320" s="2">
        <v>-2.7189999999999999</v>
      </c>
    </row>
    <row r="321" spans="1:3" x14ac:dyDescent="0.25">
      <c r="A321" s="2">
        <v>1.06</v>
      </c>
      <c r="B321" s="2">
        <v>1.7789999999999999E-4</v>
      </c>
      <c r="C321" s="2">
        <v>-2.7189999999999999</v>
      </c>
    </row>
    <row r="322" spans="1:3" x14ac:dyDescent="0.25">
      <c r="A322" s="2">
        <v>1.0640000000000001</v>
      </c>
      <c r="B322" s="2">
        <v>1.8039999999999999E-4</v>
      </c>
      <c r="C322" s="2">
        <v>-3.6720000000000002</v>
      </c>
    </row>
    <row r="323" spans="1:3" x14ac:dyDescent="0.25">
      <c r="A323" s="2">
        <v>1.0680000000000001</v>
      </c>
      <c r="B323" s="2">
        <v>1.83E-4</v>
      </c>
      <c r="C323" s="2">
        <v>-1.7649999999999999</v>
      </c>
    </row>
    <row r="324" spans="1:3" x14ac:dyDescent="0.25">
      <c r="A324" s="2">
        <v>1.073</v>
      </c>
      <c r="B324" s="2">
        <v>1.8569999999999999E-4</v>
      </c>
      <c r="C324" s="2">
        <v>-2.7189999999999999</v>
      </c>
    </row>
    <row r="325" spans="1:3" x14ac:dyDescent="0.25">
      <c r="A325" s="2">
        <v>1.077</v>
      </c>
      <c r="B325" s="2">
        <v>1.883E-4</v>
      </c>
      <c r="C325" s="2">
        <v>-3.6720000000000002</v>
      </c>
    </row>
    <row r="326" spans="1:3" x14ac:dyDescent="0.25">
      <c r="A326" s="2">
        <v>1.0820000000000001</v>
      </c>
      <c r="B326" s="2">
        <v>1.9110000000000001E-4</v>
      </c>
      <c r="C326" s="2">
        <v>-1.7649999999999999</v>
      </c>
    </row>
    <row r="327" spans="1:3" x14ac:dyDescent="0.25">
      <c r="A327" s="2">
        <v>1.0860000000000001</v>
      </c>
      <c r="B327" s="2">
        <v>1.9379999999999999E-4</v>
      </c>
      <c r="C327" s="2">
        <v>-1.7649999999999999</v>
      </c>
    </row>
    <row r="328" spans="1:3" x14ac:dyDescent="0.25">
      <c r="A328" s="2">
        <v>1.091</v>
      </c>
      <c r="B328" s="2">
        <v>1.9650000000000001E-4</v>
      </c>
      <c r="C328" s="2">
        <v>-2.7189999999999999</v>
      </c>
    </row>
    <row r="329" spans="1:3" x14ac:dyDescent="0.25">
      <c r="A329" s="2">
        <v>1.095</v>
      </c>
      <c r="B329" s="2">
        <v>1.994E-4</v>
      </c>
      <c r="C329" s="2">
        <v>-2.7189999999999999</v>
      </c>
    </row>
    <row r="330" spans="1:3" x14ac:dyDescent="0.25">
      <c r="A330" s="2">
        <v>1.099</v>
      </c>
      <c r="B330" s="2">
        <v>2.0210000000000001E-4</v>
      </c>
      <c r="C330" s="2">
        <v>-2.7189999999999999</v>
      </c>
    </row>
    <row r="331" spans="1:3" x14ac:dyDescent="0.25">
      <c r="A331" s="2">
        <v>1.1040000000000001</v>
      </c>
      <c r="B331" s="2">
        <v>2.05E-4</v>
      </c>
      <c r="C331" s="2">
        <v>-1.7649999999999999</v>
      </c>
    </row>
    <row r="332" spans="1:3" x14ac:dyDescent="0.25">
      <c r="A332" s="2">
        <v>1.1080000000000001</v>
      </c>
      <c r="B332" s="2">
        <v>2.0770000000000001E-4</v>
      </c>
      <c r="C332" s="2">
        <v>-0.81120000000000003</v>
      </c>
    </row>
    <row r="333" spans="1:3" x14ac:dyDescent="0.25">
      <c r="A333" s="2">
        <v>1.113</v>
      </c>
      <c r="B333" s="2">
        <v>2.1049999999999999E-4</v>
      </c>
      <c r="C333" s="2">
        <v>-1.7649999999999999</v>
      </c>
    </row>
    <row r="334" spans="1:3" x14ac:dyDescent="0.25">
      <c r="A334" s="2">
        <v>1.117</v>
      </c>
      <c r="B334" s="2">
        <v>2.1340000000000001E-4</v>
      </c>
      <c r="C334" s="2">
        <v>-2.7189999999999999</v>
      </c>
    </row>
    <row r="335" spans="1:3" x14ac:dyDescent="0.25">
      <c r="A335" s="2">
        <v>1.121</v>
      </c>
      <c r="B335" s="2">
        <v>2.1609999999999999E-4</v>
      </c>
      <c r="C335" s="2">
        <v>-1.7649999999999999</v>
      </c>
    </row>
    <row r="336" spans="1:3" x14ac:dyDescent="0.25">
      <c r="A336" s="2">
        <v>1.1259999999999999</v>
      </c>
      <c r="B336" s="2">
        <v>2.1890000000000001E-4</v>
      </c>
      <c r="C336" s="2">
        <v>-1.7649999999999999</v>
      </c>
    </row>
    <row r="337" spans="1:3" x14ac:dyDescent="0.25">
      <c r="A337" s="2">
        <v>1.1299999999999999</v>
      </c>
      <c r="B337" s="2">
        <v>2.2159999999999999E-4</v>
      </c>
      <c r="C337" s="2">
        <v>-2.7189999999999999</v>
      </c>
    </row>
    <row r="338" spans="1:3" x14ac:dyDescent="0.25">
      <c r="A338" s="2">
        <v>1.135</v>
      </c>
      <c r="B338" s="2">
        <v>2.243E-4</v>
      </c>
      <c r="C338" s="2">
        <v>-3.6720000000000002</v>
      </c>
    </row>
    <row r="339" spans="1:3" x14ac:dyDescent="0.25">
      <c r="A339" s="2">
        <v>1.139</v>
      </c>
      <c r="B339" s="2">
        <v>2.2699999999999999E-4</v>
      </c>
      <c r="C339" s="2">
        <v>-2.7189999999999999</v>
      </c>
    </row>
    <row r="340" spans="1:3" x14ac:dyDescent="0.25">
      <c r="A340" s="2">
        <v>1.1439999999999999</v>
      </c>
      <c r="B340" s="2">
        <v>2.296E-4</v>
      </c>
      <c r="C340" s="2">
        <v>-1.7649999999999999</v>
      </c>
    </row>
    <row r="341" spans="1:3" x14ac:dyDescent="0.25">
      <c r="A341" s="2">
        <v>1.1479999999999999</v>
      </c>
      <c r="B341" s="2">
        <v>2.3230000000000001E-4</v>
      </c>
      <c r="C341" s="2">
        <v>-1.7649999999999999</v>
      </c>
    </row>
    <row r="342" spans="1:3" x14ac:dyDescent="0.25">
      <c r="A342" s="2">
        <v>1.1519999999999999</v>
      </c>
      <c r="B342" s="2">
        <v>2.3479999999999999E-4</v>
      </c>
      <c r="C342" s="2">
        <v>-2.7189999999999999</v>
      </c>
    </row>
    <row r="343" spans="1:3" x14ac:dyDescent="0.25">
      <c r="A343" s="2">
        <v>1.157</v>
      </c>
      <c r="B343" s="2">
        <v>2.3719999999999999E-4</v>
      </c>
      <c r="C343" s="2">
        <v>-1.7649999999999999</v>
      </c>
    </row>
    <row r="344" spans="1:3" x14ac:dyDescent="0.25">
      <c r="A344" s="2">
        <v>1.161</v>
      </c>
      <c r="B344" s="2">
        <v>2.396E-4</v>
      </c>
      <c r="C344" s="2">
        <v>-1.7649999999999999</v>
      </c>
    </row>
    <row r="345" spans="1:3" x14ac:dyDescent="0.25">
      <c r="A345" s="2">
        <v>1.1659999999999999</v>
      </c>
      <c r="B345" s="2">
        <v>2.419E-4</v>
      </c>
      <c r="C345" s="2">
        <v>-1.7649999999999999</v>
      </c>
    </row>
    <row r="346" spans="1:3" x14ac:dyDescent="0.25">
      <c r="A346" s="2">
        <v>1.17</v>
      </c>
      <c r="B346" s="2">
        <v>2.4420000000000003E-4</v>
      </c>
      <c r="C346" s="2">
        <v>1.0960000000000001</v>
      </c>
    </row>
    <row r="347" spans="1:3" x14ac:dyDescent="0.25">
      <c r="A347" s="2">
        <v>1.1739999999999999</v>
      </c>
      <c r="B347" s="2">
        <v>2.4610000000000002E-4</v>
      </c>
      <c r="C347" s="2">
        <v>0.14249999999999999</v>
      </c>
    </row>
    <row r="348" spans="1:3" x14ac:dyDescent="0.25">
      <c r="A348" s="2">
        <v>1.179</v>
      </c>
      <c r="B348" s="2">
        <v>2.4790000000000001E-4</v>
      </c>
      <c r="C348" s="2">
        <v>-0.81120000000000003</v>
      </c>
    </row>
    <row r="349" spans="1:3" x14ac:dyDescent="0.25">
      <c r="A349" s="2">
        <v>1.1830000000000001</v>
      </c>
      <c r="B349" s="2">
        <v>2.496E-4</v>
      </c>
      <c r="C349" s="2">
        <v>-0.81120000000000003</v>
      </c>
    </row>
    <row r="350" spans="1:3" x14ac:dyDescent="0.25">
      <c r="A350" s="2">
        <v>1.1879999999999999</v>
      </c>
      <c r="B350" s="2">
        <v>2.5099999999999998E-4</v>
      </c>
      <c r="C350" s="2">
        <v>-0.81120000000000003</v>
      </c>
    </row>
    <row r="351" spans="1:3" x14ac:dyDescent="0.25">
      <c r="A351" s="2">
        <v>1.1919999999999999</v>
      </c>
      <c r="B351" s="2">
        <v>2.5250000000000001E-4</v>
      </c>
      <c r="C351" s="2">
        <v>-0.81120000000000003</v>
      </c>
    </row>
    <row r="352" spans="1:3" x14ac:dyDescent="0.25">
      <c r="A352" s="2">
        <v>1.1970000000000001</v>
      </c>
      <c r="B352" s="2">
        <v>2.5369999999999999E-4</v>
      </c>
      <c r="C352" s="2">
        <v>-0.81120000000000003</v>
      </c>
    </row>
    <row r="353" spans="1:3" x14ac:dyDescent="0.25">
      <c r="A353" s="2">
        <v>1.2010000000000001</v>
      </c>
      <c r="B353" s="2">
        <v>2.5480000000000001E-4</v>
      </c>
      <c r="C353" s="2">
        <v>2.0499999999999998</v>
      </c>
    </row>
    <row r="354" spans="1:3" x14ac:dyDescent="0.25">
      <c r="A354" s="2">
        <v>1.2050000000000001</v>
      </c>
      <c r="B354" s="2">
        <v>2.5589999999999999E-4</v>
      </c>
      <c r="C354" s="2">
        <v>3.004</v>
      </c>
    </row>
    <row r="355" spans="1:3" x14ac:dyDescent="0.25">
      <c r="A355" s="2">
        <v>1.21</v>
      </c>
      <c r="B355" s="2">
        <v>2.5680000000000001E-4</v>
      </c>
      <c r="C355" s="2">
        <v>1.0960000000000001</v>
      </c>
    </row>
    <row r="356" spans="1:3" x14ac:dyDescent="0.25">
      <c r="A356" s="2">
        <v>1.214</v>
      </c>
      <c r="B356" s="2">
        <v>2.5769999999999998E-4</v>
      </c>
      <c r="C356" s="2">
        <v>1.0960000000000001</v>
      </c>
    </row>
    <row r="357" spans="1:3" x14ac:dyDescent="0.25">
      <c r="A357" s="2">
        <v>1.2190000000000001</v>
      </c>
      <c r="B357" s="2">
        <v>2.5849999999999999E-4</v>
      </c>
      <c r="C357" s="2">
        <v>2.0499999999999998</v>
      </c>
    </row>
    <row r="358" spans="1:3" x14ac:dyDescent="0.25">
      <c r="A358" s="2">
        <v>1.2230000000000001</v>
      </c>
      <c r="B358" s="2">
        <v>2.5930000000000001E-4</v>
      </c>
      <c r="C358" s="2">
        <v>1.0960000000000001</v>
      </c>
    </row>
    <row r="359" spans="1:3" x14ac:dyDescent="0.25">
      <c r="A359" s="2">
        <v>1.2270000000000001</v>
      </c>
      <c r="B359" s="2">
        <v>2.6019999999999998E-4</v>
      </c>
      <c r="C359" s="2">
        <v>2.0499999999999998</v>
      </c>
    </row>
    <row r="360" spans="1:3" x14ac:dyDescent="0.25">
      <c r="A360" s="2">
        <v>1.232</v>
      </c>
      <c r="B360" s="2">
        <v>2.609E-4</v>
      </c>
      <c r="C360" s="2">
        <v>2.0499999999999998</v>
      </c>
    </row>
    <row r="361" spans="1:3" x14ac:dyDescent="0.25">
      <c r="A361" s="2">
        <v>1.236</v>
      </c>
      <c r="B361" s="2">
        <v>2.6190000000000002E-4</v>
      </c>
      <c r="C361" s="2">
        <v>2.0499999999999998</v>
      </c>
    </row>
    <row r="362" spans="1:3" x14ac:dyDescent="0.25">
      <c r="A362" s="2">
        <v>1.2410000000000001</v>
      </c>
      <c r="B362" s="2">
        <v>2.6259999999999999E-4</v>
      </c>
      <c r="C362" s="2">
        <v>2.0499999999999998</v>
      </c>
    </row>
    <row r="363" spans="1:3" x14ac:dyDescent="0.25">
      <c r="A363" s="2">
        <v>1.2450000000000001</v>
      </c>
      <c r="B363" s="2">
        <v>2.6350000000000001E-4</v>
      </c>
      <c r="C363" s="2">
        <v>3.004</v>
      </c>
    </row>
    <row r="364" spans="1:3" x14ac:dyDescent="0.25">
      <c r="A364" s="2">
        <v>1.25</v>
      </c>
      <c r="B364" s="2">
        <v>2.6439999999999998E-4</v>
      </c>
      <c r="C364" s="2">
        <v>3.004</v>
      </c>
    </row>
    <row r="365" spans="1:3" x14ac:dyDescent="0.25">
      <c r="A365" s="2">
        <v>1.254</v>
      </c>
      <c r="B365" s="2">
        <v>2.6499999999999999E-4</v>
      </c>
      <c r="C365" s="2">
        <v>3.004</v>
      </c>
    </row>
    <row r="366" spans="1:3" x14ac:dyDescent="0.25">
      <c r="A366" s="2">
        <v>1.258</v>
      </c>
      <c r="B366" s="2">
        <v>2.6590000000000001E-4</v>
      </c>
      <c r="C366" s="2">
        <v>3.004</v>
      </c>
    </row>
    <row r="367" spans="1:3" x14ac:dyDescent="0.25">
      <c r="A367" s="2">
        <v>1.2629999999999999</v>
      </c>
      <c r="B367" s="2">
        <v>2.6679999999999998E-4</v>
      </c>
      <c r="C367" s="2">
        <v>3.9569999999999999</v>
      </c>
    </row>
    <row r="368" spans="1:3" x14ac:dyDescent="0.25">
      <c r="A368" s="2">
        <v>1.2669999999999999</v>
      </c>
      <c r="B368" s="2">
        <v>2.676E-4</v>
      </c>
      <c r="C368" s="2">
        <v>4.9109999999999996</v>
      </c>
    </row>
    <row r="369" spans="1:3" x14ac:dyDescent="0.25">
      <c r="A369" s="2">
        <v>1.272</v>
      </c>
      <c r="B369" s="2">
        <v>2.6850000000000002E-4</v>
      </c>
      <c r="C369" s="2">
        <v>3.9569999999999999</v>
      </c>
    </row>
    <row r="370" spans="1:3" x14ac:dyDescent="0.25">
      <c r="A370" s="2">
        <v>1.276</v>
      </c>
      <c r="B370" s="2">
        <v>2.6939999999999999E-4</v>
      </c>
      <c r="C370" s="2">
        <v>3.9569999999999999</v>
      </c>
    </row>
    <row r="371" spans="1:3" x14ac:dyDescent="0.25">
      <c r="A371" s="2">
        <v>1.28</v>
      </c>
      <c r="B371" s="2">
        <v>2.7020000000000001E-4</v>
      </c>
      <c r="C371" s="2">
        <v>3.9569999999999999</v>
      </c>
    </row>
    <row r="372" spans="1:3" x14ac:dyDescent="0.25">
      <c r="A372" s="2">
        <v>1.2849999999999999</v>
      </c>
      <c r="B372" s="2">
        <v>2.7099999999999997E-4</v>
      </c>
      <c r="C372" s="2">
        <v>4.9109999999999996</v>
      </c>
    </row>
    <row r="373" spans="1:3" x14ac:dyDescent="0.25">
      <c r="A373" s="2">
        <v>1.2889999999999999</v>
      </c>
      <c r="B373" s="2">
        <v>2.719E-4</v>
      </c>
      <c r="C373" s="2">
        <v>5.8650000000000002</v>
      </c>
    </row>
    <row r="374" spans="1:3" x14ac:dyDescent="0.25">
      <c r="A374" s="2">
        <v>1.294</v>
      </c>
      <c r="B374" s="2">
        <v>2.7270000000000001E-4</v>
      </c>
      <c r="C374" s="2">
        <v>5.8650000000000002</v>
      </c>
    </row>
    <row r="375" spans="1:3" x14ac:dyDescent="0.25">
      <c r="A375" s="2">
        <v>1.298</v>
      </c>
      <c r="B375" s="2">
        <v>2.7349999999999998E-4</v>
      </c>
      <c r="C375" s="2">
        <v>5.8650000000000002</v>
      </c>
    </row>
    <row r="376" spans="1:3" x14ac:dyDescent="0.25">
      <c r="A376" s="2">
        <v>1.3029999999999999</v>
      </c>
      <c r="B376" s="2">
        <v>2.7460000000000001E-4</v>
      </c>
      <c r="C376" s="2">
        <v>6.8179999999999996</v>
      </c>
    </row>
    <row r="377" spans="1:3" x14ac:dyDescent="0.25">
      <c r="A377" s="2">
        <v>1.3069999999999999</v>
      </c>
      <c r="B377" s="2">
        <v>2.7520000000000002E-4</v>
      </c>
      <c r="C377" s="2">
        <v>6.8179999999999996</v>
      </c>
    </row>
    <row r="378" spans="1:3" x14ac:dyDescent="0.25">
      <c r="A378" s="2">
        <v>1.3109999999999999</v>
      </c>
      <c r="B378" s="2">
        <v>2.7629999999999999E-4</v>
      </c>
      <c r="C378" s="2">
        <v>5.8650000000000002</v>
      </c>
    </row>
    <row r="379" spans="1:3" x14ac:dyDescent="0.25">
      <c r="A379" s="2">
        <v>1.3160000000000001</v>
      </c>
      <c r="B379" s="2">
        <v>2.7779999999999998E-4</v>
      </c>
      <c r="C379" s="2">
        <v>6.8179999999999996</v>
      </c>
    </row>
    <row r="380" spans="1:3" x14ac:dyDescent="0.25">
      <c r="A380" s="2">
        <v>1.32</v>
      </c>
      <c r="B380" s="2">
        <v>2.7960000000000002E-4</v>
      </c>
      <c r="C380" s="2">
        <v>6.8179999999999996</v>
      </c>
    </row>
    <row r="381" spans="1:3" x14ac:dyDescent="0.25">
      <c r="A381" s="2">
        <v>1.325</v>
      </c>
      <c r="B381" s="2">
        <v>2.8259999999999998E-4</v>
      </c>
      <c r="C381" s="2">
        <v>6.8179999999999996</v>
      </c>
    </row>
    <row r="382" spans="1:3" x14ac:dyDescent="0.25">
      <c r="A382" s="2">
        <v>1.329</v>
      </c>
      <c r="B382" s="2">
        <v>2.8499999999999999E-4</v>
      </c>
      <c r="C382" s="2">
        <v>6.8179999999999996</v>
      </c>
    </row>
    <row r="383" spans="1:3" x14ac:dyDescent="0.25">
      <c r="A383" s="2">
        <v>1.333</v>
      </c>
      <c r="B383" s="2">
        <v>2.877E-4</v>
      </c>
      <c r="C383" s="2">
        <v>7.7720000000000002</v>
      </c>
    </row>
    <row r="384" spans="1:3" x14ac:dyDescent="0.25">
      <c r="A384" s="2">
        <v>1.3380000000000001</v>
      </c>
      <c r="B384" s="2">
        <v>2.9139999999999998E-4</v>
      </c>
      <c r="C384" s="2">
        <v>8.7260000000000009</v>
      </c>
    </row>
    <row r="385" spans="1:3" x14ac:dyDescent="0.25">
      <c r="A385" s="2">
        <v>1.3420000000000001</v>
      </c>
      <c r="B385" s="2">
        <v>2.9540000000000002E-4</v>
      </c>
      <c r="C385" s="2">
        <v>6.8179999999999996</v>
      </c>
    </row>
    <row r="386" spans="1:3" x14ac:dyDescent="0.25">
      <c r="A386" s="2">
        <v>1.347</v>
      </c>
      <c r="B386" s="2">
        <v>3.0019999999999998E-4</v>
      </c>
      <c r="C386" s="2">
        <v>7.7720000000000002</v>
      </c>
    </row>
    <row r="387" spans="1:3" x14ac:dyDescent="0.25">
      <c r="A387" s="2">
        <v>1.351</v>
      </c>
      <c r="B387" s="2">
        <v>3.0529999999999999E-4</v>
      </c>
      <c r="C387" s="2">
        <v>7.7720000000000002</v>
      </c>
    </row>
    <row r="388" spans="1:3" x14ac:dyDescent="0.25">
      <c r="A388" s="2">
        <v>1.355</v>
      </c>
      <c r="B388" s="2">
        <v>3.1110000000000003E-4</v>
      </c>
      <c r="C388" s="2">
        <v>8.7260000000000009</v>
      </c>
    </row>
    <row r="389" spans="1:3" x14ac:dyDescent="0.25">
      <c r="A389" s="2">
        <v>1.36</v>
      </c>
      <c r="B389" s="2">
        <v>3.1770000000000002E-4</v>
      </c>
      <c r="C389" s="2">
        <v>8.7260000000000009</v>
      </c>
    </row>
    <row r="390" spans="1:3" x14ac:dyDescent="0.25">
      <c r="A390" s="2">
        <v>1.3640000000000001</v>
      </c>
      <c r="B390" s="2">
        <v>3.2420000000000002E-4</v>
      </c>
      <c r="C390" s="2">
        <v>8.7260000000000009</v>
      </c>
    </row>
    <row r="391" spans="1:3" x14ac:dyDescent="0.25">
      <c r="A391" s="2">
        <v>1.369</v>
      </c>
      <c r="B391" s="2">
        <v>3.3149999999999998E-4</v>
      </c>
      <c r="C391" s="2">
        <v>9.6790000000000003</v>
      </c>
    </row>
    <row r="392" spans="1:3" x14ac:dyDescent="0.25">
      <c r="A392" s="2">
        <v>1.373</v>
      </c>
      <c r="B392" s="2">
        <v>3.39E-4</v>
      </c>
      <c r="C392" s="2">
        <v>10.63</v>
      </c>
    </row>
    <row r="393" spans="1:3" x14ac:dyDescent="0.25">
      <c r="A393" s="2">
        <v>1.3779999999999999</v>
      </c>
      <c r="B393" s="2">
        <v>3.4759999999999999E-4</v>
      </c>
      <c r="C393" s="2">
        <v>10.63</v>
      </c>
    </row>
    <row r="394" spans="1:3" x14ac:dyDescent="0.25">
      <c r="A394" s="2">
        <v>1.3819999999999999</v>
      </c>
      <c r="B394" s="2">
        <v>3.5550000000000002E-4</v>
      </c>
      <c r="C394" s="2">
        <v>11.59</v>
      </c>
    </row>
    <row r="395" spans="1:3" x14ac:dyDescent="0.25">
      <c r="A395" s="2">
        <v>1.3859999999999999</v>
      </c>
      <c r="B395" s="2">
        <v>3.6390000000000001E-4</v>
      </c>
      <c r="C395" s="2">
        <v>12.54</v>
      </c>
    </row>
    <row r="396" spans="1:3" x14ac:dyDescent="0.25">
      <c r="A396" s="2">
        <v>1.391</v>
      </c>
      <c r="B396" s="2">
        <v>3.7290000000000001E-4</v>
      </c>
      <c r="C396" s="2">
        <v>10.63</v>
      </c>
    </row>
    <row r="397" spans="1:3" x14ac:dyDescent="0.25">
      <c r="A397" s="2">
        <v>1.395</v>
      </c>
      <c r="B397" s="2">
        <v>3.8180000000000001E-4</v>
      </c>
      <c r="C397" s="2">
        <v>11.59</v>
      </c>
    </row>
    <row r="398" spans="1:3" x14ac:dyDescent="0.25">
      <c r="A398" s="2">
        <v>1.4</v>
      </c>
      <c r="B398" s="2">
        <v>3.903E-4</v>
      </c>
      <c r="C398" s="2">
        <v>11.59</v>
      </c>
    </row>
    <row r="399" spans="1:3" x14ac:dyDescent="0.25">
      <c r="A399" s="2">
        <v>1.4039999999999999</v>
      </c>
      <c r="B399" s="2">
        <v>3.992E-4</v>
      </c>
      <c r="C399" s="2">
        <v>11.59</v>
      </c>
    </row>
    <row r="400" spans="1:3" x14ac:dyDescent="0.25">
      <c r="A400" s="2">
        <v>1.4079999999999999</v>
      </c>
      <c r="B400" s="2">
        <v>4.08E-4</v>
      </c>
      <c r="C400" s="2">
        <v>12.54</v>
      </c>
    </row>
    <row r="401" spans="1:3" x14ac:dyDescent="0.25">
      <c r="A401" s="2">
        <v>1.413</v>
      </c>
      <c r="B401" s="2">
        <v>4.169E-4</v>
      </c>
      <c r="C401" s="2">
        <v>11.59</v>
      </c>
    </row>
    <row r="402" spans="1:3" x14ac:dyDescent="0.25">
      <c r="A402" s="2">
        <v>1.417</v>
      </c>
      <c r="B402" s="2">
        <v>4.259E-4</v>
      </c>
      <c r="C402" s="2">
        <v>12.54</v>
      </c>
    </row>
    <row r="403" spans="1:3" x14ac:dyDescent="0.25">
      <c r="A403" s="2">
        <v>1.4219999999999999</v>
      </c>
      <c r="B403" s="2">
        <v>4.3540000000000001E-4</v>
      </c>
      <c r="C403" s="2">
        <v>10.63</v>
      </c>
    </row>
    <row r="404" spans="1:3" x14ac:dyDescent="0.25">
      <c r="A404" s="2">
        <v>1.4259999999999999</v>
      </c>
      <c r="B404" s="2">
        <v>4.4490000000000003E-4</v>
      </c>
      <c r="C404" s="2">
        <v>12.54</v>
      </c>
    </row>
    <row r="405" spans="1:3" x14ac:dyDescent="0.25">
      <c r="A405" s="2">
        <v>1.43</v>
      </c>
      <c r="B405" s="2">
        <v>4.548E-4</v>
      </c>
      <c r="C405" s="2">
        <v>10.63</v>
      </c>
    </row>
    <row r="406" spans="1:3" x14ac:dyDescent="0.25">
      <c r="A406" s="2">
        <v>1.4350000000000001</v>
      </c>
      <c r="B406" s="2">
        <v>4.6529999999999998E-4</v>
      </c>
      <c r="C406" s="2">
        <v>13.49</v>
      </c>
    </row>
    <row r="407" spans="1:3" x14ac:dyDescent="0.25">
      <c r="A407" s="2">
        <v>1.4390000000000001</v>
      </c>
      <c r="B407" s="2">
        <v>4.7590000000000002E-4</v>
      </c>
      <c r="C407" s="2">
        <v>11.59</v>
      </c>
    </row>
    <row r="408" spans="1:3" x14ac:dyDescent="0.25">
      <c r="A408" s="2">
        <v>1.444</v>
      </c>
      <c r="B408" s="2">
        <v>4.8700000000000002E-4</v>
      </c>
      <c r="C408" s="2">
        <v>13.49</v>
      </c>
    </row>
    <row r="409" spans="1:3" x14ac:dyDescent="0.25">
      <c r="A409" s="2">
        <v>1.448</v>
      </c>
      <c r="B409" s="2">
        <v>4.9870000000000003E-4</v>
      </c>
      <c r="C409" s="2">
        <v>14.45</v>
      </c>
    </row>
    <row r="410" spans="1:3" x14ac:dyDescent="0.25">
      <c r="A410" s="2">
        <v>1.4530000000000001</v>
      </c>
      <c r="B410" s="2">
        <v>5.1049999999999999E-4</v>
      </c>
      <c r="C410" s="2">
        <v>13.49</v>
      </c>
    </row>
    <row r="411" spans="1:3" x14ac:dyDescent="0.25">
      <c r="A411" s="2">
        <v>1.4570000000000001</v>
      </c>
      <c r="B411" s="2">
        <v>5.2300000000000003E-4</v>
      </c>
      <c r="C411" s="2">
        <v>13.49</v>
      </c>
    </row>
    <row r="412" spans="1:3" x14ac:dyDescent="0.25">
      <c r="A412" s="2">
        <v>1.4610000000000001</v>
      </c>
      <c r="B412" s="2">
        <v>5.3510000000000005E-4</v>
      </c>
      <c r="C412" s="2">
        <v>13.49</v>
      </c>
    </row>
    <row r="413" spans="1:3" x14ac:dyDescent="0.25">
      <c r="A413" s="2">
        <v>1.466</v>
      </c>
      <c r="B413" s="2">
        <v>5.4810000000000004E-4</v>
      </c>
      <c r="C413" s="2">
        <v>14.45</v>
      </c>
    </row>
    <row r="414" spans="1:3" x14ac:dyDescent="0.25">
      <c r="A414" s="2">
        <v>1.47</v>
      </c>
      <c r="B414" s="2">
        <v>5.6050000000000002E-4</v>
      </c>
      <c r="C414" s="2">
        <v>12.54</v>
      </c>
    </row>
    <row r="415" spans="1:3" x14ac:dyDescent="0.25">
      <c r="A415" s="2">
        <v>1.4750000000000001</v>
      </c>
      <c r="B415" s="2">
        <v>5.7200000000000003E-4</v>
      </c>
      <c r="C415" s="2">
        <v>13.49</v>
      </c>
    </row>
    <row r="416" spans="1:3" x14ac:dyDescent="0.25">
      <c r="A416" s="2">
        <v>1.4790000000000001</v>
      </c>
      <c r="B416" s="2">
        <v>5.8350000000000003E-4</v>
      </c>
      <c r="C416" s="2">
        <v>11.59</v>
      </c>
    </row>
    <row r="417" spans="1:3" x14ac:dyDescent="0.25">
      <c r="A417" s="2">
        <v>1.484</v>
      </c>
      <c r="B417" s="2">
        <v>5.9440000000000003E-4</v>
      </c>
      <c r="C417" s="2">
        <v>14.45</v>
      </c>
    </row>
    <row r="418" spans="1:3" x14ac:dyDescent="0.25">
      <c r="A418" s="2">
        <v>1.488</v>
      </c>
      <c r="B418" s="2">
        <v>6.0499999999999996E-4</v>
      </c>
      <c r="C418" s="2">
        <v>14.45</v>
      </c>
    </row>
    <row r="419" spans="1:3" x14ac:dyDescent="0.25">
      <c r="A419" s="2">
        <v>1.4930000000000001</v>
      </c>
      <c r="B419" s="2">
        <v>6.1439999999999997E-4</v>
      </c>
      <c r="C419" s="2">
        <v>13.49</v>
      </c>
    </row>
    <row r="420" spans="1:3" x14ac:dyDescent="0.25">
      <c r="A420" s="2">
        <v>1.4970000000000001</v>
      </c>
      <c r="B420" s="2">
        <v>6.2330000000000003E-4</v>
      </c>
      <c r="C420" s="2">
        <v>14.45</v>
      </c>
    </row>
    <row r="421" spans="1:3" x14ac:dyDescent="0.25">
      <c r="A421" s="2">
        <v>1.5009999999999999</v>
      </c>
      <c r="B421" s="2">
        <v>6.3159999999999996E-4</v>
      </c>
      <c r="C421" s="2">
        <v>14.45</v>
      </c>
    </row>
    <row r="422" spans="1:3" x14ac:dyDescent="0.25">
      <c r="A422" s="2">
        <v>1.506</v>
      </c>
      <c r="B422" s="2">
        <v>6.3920000000000003E-4</v>
      </c>
      <c r="C422" s="2">
        <v>15.4</v>
      </c>
    </row>
    <row r="423" spans="1:3" x14ac:dyDescent="0.25">
      <c r="A423" s="2">
        <v>1.51</v>
      </c>
      <c r="B423" s="2">
        <v>6.4590000000000003E-4</v>
      </c>
      <c r="C423" s="2">
        <v>15.4</v>
      </c>
    </row>
    <row r="424" spans="1:3" x14ac:dyDescent="0.25">
      <c r="A424" s="2">
        <v>1.5149999999999999</v>
      </c>
      <c r="B424" s="2">
        <v>6.5220000000000002E-4</v>
      </c>
      <c r="C424" s="2">
        <v>15.4</v>
      </c>
    </row>
    <row r="425" spans="1:3" x14ac:dyDescent="0.25">
      <c r="A425" s="2">
        <v>1.5189999999999999</v>
      </c>
      <c r="B425" s="2">
        <v>6.5749999999999999E-4</v>
      </c>
      <c r="C425" s="2">
        <v>15.4</v>
      </c>
    </row>
    <row r="426" spans="1:3" x14ac:dyDescent="0.25">
      <c r="A426" s="2">
        <v>1.5229999999999999</v>
      </c>
      <c r="B426" s="2">
        <v>6.6220000000000005E-4</v>
      </c>
      <c r="C426" s="2">
        <v>15.4</v>
      </c>
    </row>
    <row r="427" spans="1:3" x14ac:dyDescent="0.25">
      <c r="A427" s="2">
        <v>1.528</v>
      </c>
      <c r="B427" s="2">
        <v>6.6589999999999998E-4</v>
      </c>
      <c r="C427" s="2">
        <v>15.4</v>
      </c>
    </row>
    <row r="428" spans="1:3" x14ac:dyDescent="0.25">
      <c r="A428" s="2">
        <v>1.532</v>
      </c>
      <c r="B428" s="2">
        <v>6.6909999999999995E-4</v>
      </c>
      <c r="C428" s="2">
        <v>15.4</v>
      </c>
    </row>
    <row r="429" spans="1:3" x14ac:dyDescent="0.25">
      <c r="A429" s="2">
        <v>1.5369999999999999</v>
      </c>
      <c r="B429" s="2">
        <v>6.7210000000000002E-4</v>
      </c>
      <c r="C429" s="2">
        <v>16.350000000000001</v>
      </c>
    </row>
    <row r="430" spans="1:3" x14ac:dyDescent="0.25">
      <c r="A430" s="2">
        <v>1.5409999999999999</v>
      </c>
      <c r="B430" s="2">
        <v>6.7440000000000002E-4</v>
      </c>
      <c r="C430" s="2">
        <v>16.350000000000001</v>
      </c>
    </row>
    <row r="431" spans="1:3" x14ac:dyDescent="0.25">
      <c r="A431" s="2">
        <v>1.546</v>
      </c>
      <c r="B431" s="2">
        <v>6.7599999999999995E-4</v>
      </c>
      <c r="C431" s="2">
        <v>16.350000000000001</v>
      </c>
    </row>
    <row r="432" spans="1:3" x14ac:dyDescent="0.25">
      <c r="A432" s="2">
        <v>1.55</v>
      </c>
      <c r="B432" s="2">
        <v>6.7730000000000004E-4</v>
      </c>
      <c r="C432" s="2">
        <v>16.350000000000001</v>
      </c>
    </row>
    <row r="433" spans="1:3" x14ac:dyDescent="0.25">
      <c r="A433" s="2">
        <v>1.554</v>
      </c>
      <c r="B433" s="2">
        <v>6.7829999999999995E-4</v>
      </c>
      <c r="C433" s="2">
        <v>16.350000000000001</v>
      </c>
    </row>
    <row r="434" spans="1:3" x14ac:dyDescent="0.25">
      <c r="A434" s="2">
        <v>1.5589999999999999</v>
      </c>
      <c r="B434" s="2">
        <v>6.7920000000000003E-4</v>
      </c>
      <c r="C434" s="2">
        <v>16.350000000000001</v>
      </c>
    </row>
    <row r="435" spans="1:3" x14ac:dyDescent="0.25">
      <c r="A435" s="2">
        <v>1.5629999999999999</v>
      </c>
      <c r="B435" s="2">
        <v>6.7960000000000004E-4</v>
      </c>
      <c r="C435" s="2">
        <v>17.309999999999999</v>
      </c>
    </row>
    <row r="436" spans="1:3" x14ac:dyDescent="0.25">
      <c r="A436" s="2">
        <v>1.5680000000000001</v>
      </c>
      <c r="B436" s="2">
        <v>6.8000000000000005E-4</v>
      </c>
      <c r="C436" s="2">
        <v>16.350000000000001</v>
      </c>
    </row>
    <row r="437" spans="1:3" x14ac:dyDescent="0.25">
      <c r="A437" s="2">
        <v>1.5720000000000001</v>
      </c>
      <c r="B437" s="2">
        <v>6.7980000000000004E-4</v>
      </c>
      <c r="C437" s="2">
        <v>16.350000000000001</v>
      </c>
    </row>
    <row r="438" spans="1:3" x14ac:dyDescent="0.25">
      <c r="A438" s="2">
        <v>1.5760000000000001</v>
      </c>
      <c r="B438" s="2">
        <v>6.7969999999999999E-4</v>
      </c>
      <c r="C438" s="2">
        <v>17.309999999999999</v>
      </c>
    </row>
    <row r="439" spans="1:3" x14ac:dyDescent="0.25">
      <c r="A439" s="2">
        <v>1.581</v>
      </c>
      <c r="B439" s="2">
        <v>6.7980000000000004E-4</v>
      </c>
      <c r="C439" s="2">
        <v>17.309999999999999</v>
      </c>
    </row>
    <row r="440" spans="1:3" x14ac:dyDescent="0.25">
      <c r="A440" s="2">
        <v>1.585</v>
      </c>
      <c r="B440" s="2">
        <v>6.7949999999999998E-4</v>
      </c>
      <c r="C440" s="2">
        <v>19.22</v>
      </c>
    </row>
    <row r="441" spans="1:3" x14ac:dyDescent="0.25">
      <c r="A441" s="2">
        <v>1.59</v>
      </c>
      <c r="B441" s="2">
        <v>6.7949999999999998E-4</v>
      </c>
      <c r="C441" s="2">
        <v>18.260000000000002</v>
      </c>
    </row>
    <row r="442" spans="1:3" x14ac:dyDescent="0.25">
      <c r="A442" s="2">
        <v>1.5940000000000001</v>
      </c>
      <c r="B442" s="2">
        <v>6.7949999999999998E-4</v>
      </c>
      <c r="C442" s="2">
        <v>19.22</v>
      </c>
    </row>
    <row r="443" spans="1:3" x14ac:dyDescent="0.25">
      <c r="A443" s="2">
        <v>1.5980000000000001</v>
      </c>
      <c r="B443" s="2">
        <v>6.7929999999999998E-4</v>
      </c>
      <c r="C443" s="2">
        <v>19.22</v>
      </c>
    </row>
    <row r="444" spans="1:3" x14ac:dyDescent="0.25">
      <c r="A444" s="2">
        <v>1.603</v>
      </c>
      <c r="B444" s="2">
        <v>6.7960000000000004E-4</v>
      </c>
      <c r="C444" s="2">
        <v>18.260000000000002</v>
      </c>
    </row>
    <row r="445" spans="1:3" x14ac:dyDescent="0.25">
      <c r="A445" s="2">
        <v>1.607</v>
      </c>
      <c r="B445" s="2">
        <v>6.7989999999999999E-4</v>
      </c>
      <c r="C445" s="2">
        <v>18.260000000000002</v>
      </c>
    </row>
    <row r="446" spans="1:3" x14ac:dyDescent="0.25">
      <c r="A446" s="2">
        <v>1.6120000000000001</v>
      </c>
      <c r="B446" s="2">
        <v>6.8020000000000005E-4</v>
      </c>
      <c r="C446" s="2">
        <v>19.22</v>
      </c>
    </row>
    <row r="447" spans="1:3" x14ac:dyDescent="0.25">
      <c r="A447" s="2">
        <v>1.6160000000000001</v>
      </c>
      <c r="B447" s="2">
        <v>6.8059999999999996E-4</v>
      </c>
      <c r="C447" s="2">
        <v>19.22</v>
      </c>
    </row>
    <row r="448" spans="1:3" x14ac:dyDescent="0.25">
      <c r="A448" s="2">
        <v>1.621</v>
      </c>
      <c r="B448" s="2">
        <v>6.8090000000000002E-4</v>
      </c>
      <c r="C448" s="2">
        <v>19.22</v>
      </c>
    </row>
    <row r="449" spans="1:3" x14ac:dyDescent="0.25">
      <c r="A449" s="2">
        <v>1.625</v>
      </c>
      <c r="B449" s="2">
        <v>6.8170000000000004E-4</v>
      </c>
      <c r="C449" s="2">
        <v>20.170000000000002</v>
      </c>
    </row>
    <row r="450" spans="1:3" x14ac:dyDescent="0.25">
      <c r="A450" s="2">
        <v>1.629</v>
      </c>
      <c r="B450" s="2">
        <v>6.8230000000000005E-4</v>
      </c>
      <c r="C450" s="2">
        <v>20.170000000000002</v>
      </c>
    </row>
    <row r="451" spans="1:3" x14ac:dyDescent="0.25">
      <c r="A451" s="2">
        <v>1.6339999999999999</v>
      </c>
      <c r="B451" s="2">
        <v>6.8360000000000003E-4</v>
      </c>
      <c r="C451" s="2">
        <v>19.22</v>
      </c>
    </row>
    <row r="452" spans="1:3" x14ac:dyDescent="0.25">
      <c r="A452" s="2">
        <v>1.6379999999999999</v>
      </c>
      <c r="B452" s="2">
        <v>6.8420000000000004E-4</v>
      </c>
      <c r="C452" s="2">
        <v>19.22</v>
      </c>
    </row>
    <row r="453" spans="1:3" x14ac:dyDescent="0.25">
      <c r="A453" s="2">
        <v>1.643</v>
      </c>
      <c r="B453" s="2">
        <v>6.8510000000000001E-4</v>
      </c>
      <c r="C453" s="2">
        <v>19.22</v>
      </c>
    </row>
    <row r="454" spans="1:3" x14ac:dyDescent="0.25">
      <c r="A454" s="2">
        <v>1.647</v>
      </c>
      <c r="B454" s="2">
        <v>6.8619999999999998E-4</v>
      </c>
      <c r="C454" s="2">
        <v>21.12</v>
      </c>
    </row>
    <row r="455" spans="1:3" x14ac:dyDescent="0.25">
      <c r="A455" s="2">
        <v>1.651</v>
      </c>
      <c r="B455" s="2">
        <v>6.8749999999999996E-4</v>
      </c>
      <c r="C455" s="2">
        <v>21.12</v>
      </c>
    </row>
    <row r="456" spans="1:3" x14ac:dyDescent="0.25">
      <c r="A456" s="2">
        <v>1.6559999999999999</v>
      </c>
      <c r="B456" s="2">
        <v>6.8889999999999999E-4</v>
      </c>
      <c r="C456" s="2">
        <v>20.170000000000002</v>
      </c>
    </row>
    <row r="457" spans="1:3" x14ac:dyDescent="0.25">
      <c r="A457" s="2">
        <v>1.66</v>
      </c>
      <c r="B457" s="2">
        <v>6.9010000000000002E-4</v>
      </c>
      <c r="C457" s="2">
        <v>21.12</v>
      </c>
    </row>
    <row r="458" spans="1:3" x14ac:dyDescent="0.25">
      <c r="A458" s="2">
        <v>1.665</v>
      </c>
      <c r="B458" s="2">
        <v>6.9110000000000005E-4</v>
      </c>
      <c r="C458" s="2">
        <v>23.03</v>
      </c>
    </row>
    <row r="459" spans="1:3" x14ac:dyDescent="0.25">
      <c r="A459" s="2">
        <v>1.669</v>
      </c>
      <c r="B459" s="2">
        <v>6.9260000000000003E-4</v>
      </c>
      <c r="C459" s="2">
        <v>23.03</v>
      </c>
    </row>
    <row r="460" spans="1:3" x14ac:dyDescent="0.25">
      <c r="A460" s="2">
        <v>1.6739999999999999</v>
      </c>
      <c r="B460" s="2">
        <v>6.937E-4</v>
      </c>
      <c r="C460" s="2">
        <v>22.08</v>
      </c>
    </row>
    <row r="461" spans="1:3" x14ac:dyDescent="0.25">
      <c r="A461" s="2">
        <v>1.6779999999999999</v>
      </c>
      <c r="B461" s="2">
        <v>6.9510000000000004E-4</v>
      </c>
      <c r="C461" s="2">
        <v>23.03</v>
      </c>
    </row>
    <row r="462" spans="1:3" x14ac:dyDescent="0.25">
      <c r="A462" s="2">
        <v>1.6819999999999999</v>
      </c>
      <c r="B462" s="2">
        <v>6.9649999999999996E-4</v>
      </c>
      <c r="C462" s="2">
        <v>23.98</v>
      </c>
    </row>
    <row r="463" spans="1:3" x14ac:dyDescent="0.25">
      <c r="A463" s="2">
        <v>1.6870000000000001</v>
      </c>
      <c r="B463" s="2">
        <v>6.9749999999999999E-4</v>
      </c>
      <c r="C463" s="2">
        <v>23.98</v>
      </c>
    </row>
    <row r="464" spans="1:3" x14ac:dyDescent="0.25">
      <c r="A464" s="2">
        <v>1.6910000000000001</v>
      </c>
      <c r="B464" s="2">
        <v>6.9870000000000002E-4</v>
      </c>
      <c r="C464" s="2">
        <v>23.98</v>
      </c>
    </row>
    <row r="465" spans="1:3" x14ac:dyDescent="0.25">
      <c r="A465" s="2">
        <v>1.696</v>
      </c>
      <c r="B465" s="2">
        <v>6.9990000000000004E-4</v>
      </c>
      <c r="C465" s="2">
        <v>23.98</v>
      </c>
    </row>
    <row r="466" spans="1:3" x14ac:dyDescent="0.25">
      <c r="A466" s="2">
        <v>1.7</v>
      </c>
      <c r="B466" s="2">
        <v>7.0100000000000002E-4</v>
      </c>
      <c r="C466" s="2">
        <v>23.98</v>
      </c>
    </row>
    <row r="467" spans="1:3" x14ac:dyDescent="0.25">
      <c r="A467" s="2">
        <v>1.696</v>
      </c>
      <c r="B467" s="2">
        <v>6.6209999999999999E-4</v>
      </c>
      <c r="C467" s="2">
        <v>24.94</v>
      </c>
    </row>
    <row r="468" spans="1:3" x14ac:dyDescent="0.25">
      <c r="A468" s="2">
        <v>1.6910000000000001</v>
      </c>
      <c r="B468" s="2">
        <v>6.2960000000000002E-4</v>
      </c>
      <c r="C468" s="2">
        <v>24.94</v>
      </c>
    </row>
    <row r="469" spans="1:3" x14ac:dyDescent="0.25">
      <c r="A469" s="2">
        <v>1.6870000000000001</v>
      </c>
      <c r="B469" s="2">
        <v>6.0130000000000003E-4</v>
      </c>
      <c r="C469" s="2">
        <v>23.98</v>
      </c>
    </row>
    <row r="470" spans="1:3" x14ac:dyDescent="0.25">
      <c r="A470" s="2">
        <v>1.6819999999999999</v>
      </c>
      <c r="B470" s="2">
        <v>5.7580000000000001E-4</v>
      </c>
      <c r="C470" s="2">
        <v>23.03</v>
      </c>
    </row>
    <row r="471" spans="1:3" x14ac:dyDescent="0.25">
      <c r="A471" s="2">
        <v>1.6779999999999999</v>
      </c>
      <c r="B471" s="2">
        <v>5.5329999999999995E-4</v>
      </c>
      <c r="C471" s="2">
        <v>24.94</v>
      </c>
    </row>
    <row r="472" spans="1:3" x14ac:dyDescent="0.25">
      <c r="A472" s="2">
        <v>1.6739999999999999</v>
      </c>
      <c r="B472" s="2">
        <v>5.329E-4</v>
      </c>
      <c r="C472" s="2">
        <v>24.94</v>
      </c>
    </row>
    <row r="473" spans="1:3" x14ac:dyDescent="0.25">
      <c r="A473" s="2">
        <v>1.669</v>
      </c>
      <c r="B473" s="2">
        <v>5.1380000000000002E-4</v>
      </c>
      <c r="C473" s="2">
        <v>24.94</v>
      </c>
    </row>
    <row r="474" spans="1:3" x14ac:dyDescent="0.25">
      <c r="A474" s="2">
        <v>1.665</v>
      </c>
      <c r="B474" s="2">
        <v>4.9629999999999997E-4</v>
      </c>
      <c r="C474" s="2">
        <v>24.94</v>
      </c>
    </row>
    <row r="475" spans="1:3" x14ac:dyDescent="0.25">
      <c r="A475" s="2">
        <v>1.66</v>
      </c>
      <c r="B475" s="2">
        <v>4.8060000000000003E-4</v>
      </c>
      <c r="C475" s="2">
        <v>23.98</v>
      </c>
    </row>
    <row r="476" spans="1:3" x14ac:dyDescent="0.25">
      <c r="A476" s="2">
        <v>1.6559999999999999</v>
      </c>
      <c r="B476" s="2">
        <v>4.6589999999999999E-4</v>
      </c>
      <c r="C476" s="2">
        <v>25.89</v>
      </c>
    </row>
    <row r="477" spans="1:3" x14ac:dyDescent="0.25">
      <c r="A477" s="2">
        <v>1.651</v>
      </c>
      <c r="B477" s="2">
        <v>4.5199999999999998E-4</v>
      </c>
      <c r="C477" s="2">
        <v>25.89</v>
      </c>
    </row>
    <row r="478" spans="1:3" x14ac:dyDescent="0.25">
      <c r="A478" s="2">
        <v>1.647</v>
      </c>
      <c r="B478" s="2">
        <v>4.3899999999999999E-4</v>
      </c>
      <c r="C478" s="2">
        <v>27.8</v>
      </c>
    </row>
    <row r="479" spans="1:3" x14ac:dyDescent="0.25">
      <c r="A479" s="2">
        <v>1.6419999999999999</v>
      </c>
      <c r="B479" s="2">
        <v>4.2709999999999997E-4</v>
      </c>
      <c r="C479" s="2">
        <v>26.85</v>
      </c>
    </row>
    <row r="480" spans="1:3" x14ac:dyDescent="0.25">
      <c r="A480" s="2">
        <v>1.6379999999999999</v>
      </c>
      <c r="B480" s="2">
        <v>4.1580000000000002E-4</v>
      </c>
      <c r="C480" s="2">
        <v>25.89</v>
      </c>
    </row>
    <row r="481" spans="1:3" x14ac:dyDescent="0.25">
      <c r="A481" s="2">
        <v>1.6339999999999999</v>
      </c>
      <c r="B481" s="2">
        <v>4.0539999999999999E-4</v>
      </c>
      <c r="C481" s="2">
        <v>25.89</v>
      </c>
    </row>
    <row r="482" spans="1:3" x14ac:dyDescent="0.25">
      <c r="A482" s="2">
        <v>1.629</v>
      </c>
      <c r="B482" s="2">
        <v>3.9540000000000002E-4</v>
      </c>
      <c r="C482" s="2">
        <v>26.85</v>
      </c>
    </row>
    <row r="483" spans="1:3" x14ac:dyDescent="0.25">
      <c r="A483" s="2">
        <v>1.625</v>
      </c>
      <c r="B483" s="2">
        <v>3.86E-4</v>
      </c>
      <c r="C483" s="2">
        <v>26.85</v>
      </c>
    </row>
    <row r="484" spans="1:3" x14ac:dyDescent="0.25">
      <c r="A484" s="2">
        <v>1.62</v>
      </c>
      <c r="B484" s="2">
        <v>3.771E-4</v>
      </c>
      <c r="C484" s="2">
        <v>26.85</v>
      </c>
    </row>
    <row r="485" spans="1:3" x14ac:dyDescent="0.25">
      <c r="A485" s="2">
        <v>1.6160000000000001</v>
      </c>
      <c r="B485" s="2">
        <v>3.6890000000000002E-4</v>
      </c>
      <c r="C485" s="2">
        <v>25.89</v>
      </c>
    </row>
    <row r="486" spans="1:3" x14ac:dyDescent="0.25">
      <c r="A486" s="2">
        <v>1.6120000000000001</v>
      </c>
      <c r="B486" s="2">
        <v>3.6099999999999999E-4</v>
      </c>
      <c r="C486" s="2">
        <v>27.8</v>
      </c>
    </row>
    <row r="487" spans="1:3" x14ac:dyDescent="0.25">
      <c r="A487" s="2">
        <v>1.607</v>
      </c>
      <c r="B487" s="2">
        <v>3.5340000000000002E-4</v>
      </c>
      <c r="C487" s="2">
        <v>27.8</v>
      </c>
    </row>
    <row r="488" spans="1:3" x14ac:dyDescent="0.25">
      <c r="A488" s="2">
        <v>1.603</v>
      </c>
      <c r="B488" s="2">
        <v>3.4640000000000002E-4</v>
      </c>
      <c r="C488" s="2">
        <v>24.94</v>
      </c>
    </row>
    <row r="489" spans="1:3" x14ac:dyDescent="0.25">
      <c r="A489" s="2">
        <v>1.5980000000000001</v>
      </c>
      <c r="B489" s="2">
        <v>3.3970000000000002E-4</v>
      </c>
      <c r="C489" s="2">
        <v>25.89</v>
      </c>
    </row>
    <row r="490" spans="1:3" x14ac:dyDescent="0.25">
      <c r="A490" s="2">
        <v>1.5940000000000001</v>
      </c>
      <c r="B490" s="2">
        <v>3.3349999999999997E-4</v>
      </c>
      <c r="C490" s="2">
        <v>26.85</v>
      </c>
    </row>
    <row r="491" spans="1:3" x14ac:dyDescent="0.25">
      <c r="A491" s="2">
        <v>1.59</v>
      </c>
      <c r="B491" s="2">
        <v>3.2739999999999999E-4</v>
      </c>
      <c r="C491" s="2">
        <v>26.85</v>
      </c>
    </row>
    <row r="492" spans="1:3" x14ac:dyDescent="0.25">
      <c r="A492" s="2">
        <v>1.585</v>
      </c>
      <c r="B492" s="2">
        <v>3.2170000000000001E-4</v>
      </c>
      <c r="C492" s="2">
        <v>25.89</v>
      </c>
    </row>
    <row r="493" spans="1:3" x14ac:dyDescent="0.25">
      <c r="A493" s="2">
        <v>1.581</v>
      </c>
      <c r="B493" s="2">
        <v>3.1609999999999999E-4</v>
      </c>
      <c r="C493" s="2">
        <v>25.89</v>
      </c>
    </row>
    <row r="494" spans="1:3" x14ac:dyDescent="0.25">
      <c r="A494" s="2">
        <v>1.5760000000000001</v>
      </c>
      <c r="B494" s="2">
        <v>3.1080000000000002E-4</v>
      </c>
      <c r="C494" s="2">
        <v>25.89</v>
      </c>
    </row>
    <row r="495" spans="1:3" x14ac:dyDescent="0.25">
      <c r="A495" s="2">
        <v>1.5720000000000001</v>
      </c>
      <c r="B495" s="2">
        <v>3.057E-4</v>
      </c>
      <c r="C495" s="2">
        <v>25.89</v>
      </c>
    </row>
    <row r="496" spans="1:3" x14ac:dyDescent="0.25">
      <c r="A496" s="2">
        <v>1.5680000000000001</v>
      </c>
      <c r="B496" s="2">
        <v>3.0079999999999999E-4</v>
      </c>
      <c r="C496" s="2">
        <v>25.89</v>
      </c>
    </row>
    <row r="497" spans="1:3" x14ac:dyDescent="0.25">
      <c r="A497" s="2">
        <v>1.5629999999999999</v>
      </c>
      <c r="B497" s="2">
        <v>2.9629999999999999E-4</v>
      </c>
      <c r="C497" s="2">
        <v>25.89</v>
      </c>
    </row>
    <row r="498" spans="1:3" x14ac:dyDescent="0.25">
      <c r="A498" s="2">
        <v>1.5589999999999999</v>
      </c>
      <c r="B498" s="2">
        <v>2.9159999999999999E-4</v>
      </c>
      <c r="C498" s="2">
        <v>26.85</v>
      </c>
    </row>
    <row r="499" spans="1:3" x14ac:dyDescent="0.25">
      <c r="A499" s="2">
        <v>1.554</v>
      </c>
      <c r="B499" s="2">
        <v>2.8729999999999999E-4</v>
      </c>
      <c r="C499" s="2">
        <v>25.89</v>
      </c>
    </row>
    <row r="500" spans="1:3" x14ac:dyDescent="0.25">
      <c r="A500" s="2">
        <v>1.55</v>
      </c>
      <c r="B500" s="2">
        <v>2.833E-4</v>
      </c>
      <c r="C500" s="2">
        <v>25.89</v>
      </c>
    </row>
    <row r="501" spans="1:3" x14ac:dyDescent="0.25">
      <c r="A501" s="2">
        <v>1.5449999999999999</v>
      </c>
      <c r="B501" s="2">
        <v>2.7940000000000002E-4</v>
      </c>
      <c r="C501" s="2">
        <v>26.85</v>
      </c>
    </row>
    <row r="502" spans="1:3" x14ac:dyDescent="0.25">
      <c r="A502" s="2">
        <v>1.5409999999999999</v>
      </c>
      <c r="B502" s="2">
        <v>2.7549999999999997E-4</v>
      </c>
      <c r="C502" s="2">
        <v>25.89</v>
      </c>
    </row>
    <row r="503" spans="1:3" x14ac:dyDescent="0.25">
      <c r="A503" s="2">
        <v>1.5369999999999999</v>
      </c>
      <c r="B503" s="2">
        <v>2.721E-4</v>
      </c>
      <c r="C503" s="2">
        <v>26.85</v>
      </c>
    </row>
    <row r="504" spans="1:3" x14ac:dyDescent="0.25">
      <c r="A504" s="2">
        <v>1.532</v>
      </c>
      <c r="B504" s="2">
        <v>2.6860000000000002E-4</v>
      </c>
      <c r="C504" s="2">
        <v>26.85</v>
      </c>
    </row>
    <row r="505" spans="1:3" x14ac:dyDescent="0.25">
      <c r="A505" s="2">
        <v>1.528</v>
      </c>
      <c r="B505" s="2">
        <v>2.654E-4</v>
      </c>
      <c r="C505" s="2">
        <v>25.89</v>
      </c>
    </row>
    <row r="506" spans="1:3" x14ac:dyDescent="0.25">
      <c r="A506" s="2">
        <v>1.5229999999999999</v>
      </c>
      <c r="B506" s="2">
        <v>2.6219999999999998E-4</v>
      </c>
      <c r="C506" s="2">
        <v>25.89</v>
      </c>
    </row>
    <row r="507" spans="1:3" x14ac:dyDescent="0.25">
      <c r="A507" s="2">
        <v>1.5189999999999999</v>
      </c>
      <c r="B507" s="2">
        <v>2.5900000000000001E-4</v>
      </c>
      <c r="C507" s="2">
        <v>26.85</v>
      </c>
    </row>
    <row r="508" spans="1:3" x14ac:dyDescent="0.25">
      <c r="A508" s="2">
        <v>1.5149999999999999</v>
      </c>
      <c r="B508" s="2">
        <v>2.5619999999999999E-4</v>
      </c>
      <c r="C508" s="2">
        <v>27.8</v>
      </c>
    </row>
    <row r="509" spans="1:3" x14ac:dyDescent="0.25">
      <c r="A509" s="2">
        <v>1.51</v>
      </c>
      <c r="B509" s="2">
        <v>2.5339999999999998E-4</v>
      </c>
      <c r="C509" s="2">
        <v>25.89</v>
      </c>
    </row>
    <row r="510" spans="1:3" x14ac:dyDescent="0.25">
      <c r="A510" s="2">
        <v>1.506</v>
      </c>
      <c r="B510" s="2">
        <v>2.5050000000000002E-4</v>
      </c>
      <c r="C510" s="2">
        <v>26.85</v>
      </c>
    </row>
    <row r="511" spans="1:3" x14ac:dyDescent="0.25">
      <c r="A511" s="2">
        <v>1.5009999999999999</v>
      </c>
      <c r="B511" s="2">
        <v>2.4790000000000001E-4</v>
      </c>
      <c r="C511" s="2">
        <v>25.89</v>
      </c>
    </row>
    <row r="512" spans="1:3" x14ac:dyDescent="0.25">
      <c r="A512" s="2">
        <v>1.4970000000000001</v>
      </c>
      <c r="B512" s="2">
        <v>2.453E-4</v>
      </c>
      <c r="C512" s="2">
        <v>24.94</v>
      </c>
    </row>
    <row r="513" spans="1:3" x14ac:dyDescent="0.25">
      <c r="A513" s="2">
        <v>1.492</v>
      </c>
      <c r="B513" s="2">
        <v>2.429E-4</v>
      </c>
      <c r="C513" s="2">
        <v>26.85</v>
      </c>
    </row>
    <row r="514" spans="1:3" x14ac:dyDescent="0.25">
      <c r="A514" s="2">
        <v>1.488</v>
      </c>
      <c r="B514" s="2">
        <v>2.4049999999999999E-4</v>
      </c>
      <c r="C514" s="2">
        <v>25.89</v>
      </c>
    </row>
    <row r="515" spans="1:3" x14ac:dyDescent="0.25">
      <c r="A515" s="2">
        <v>1.484</v>
      </c>
      <c r="B515" s="2">
        <v>2.3809999999999999E-4</v>
      </c>
      <c r="C515" s="2">
        <v>24.94</v>
      </c>
    </row>
    <row r="516" spans="1:3" x14ac:dyDescent="0.25">
      <c r="A516" s="2">
        <v>1.4790000000000001</v>
      </c>
      <c r="B516" s="2">
        <v>2.3599999999999999E-4</v>
      </c>
      <c r="C516" s="2">
        <v>27.8</v>
      </c>
    </row>
    <row r="517" spans="1:3" x14ac:dyDescent="0.25">
      <c r="A517" s="2">
        <v>1.4750000000000001</v>
      </c>
      <c r="B517" s="2">
        <v>2.3369999999999999E-4</v>
      </c>
      <c r="C517" s="2">
        <v>26.85</v>
      </c>
    </row>
    <row r="518" spans="1:3" x14ac:dyDescent="0.25">
      <c r="A518" s="2">
        <v>1.47</v>
      </c>
      <c r="B518" s="2">
        <v>2.3169999999999999E-4</v>
      </c>
      <c r="C518" s="2">
        <v>25.89</v>
      </c>
    </row>
    <row r="519" spans="1:3" x14ac:dyDescent="0.25">
      <c r="A519" s="2">
        <v>1.466</v>
      </c>
      <c r="B519" s="2">
        <v>2.297E-4</v>
      </c>
      <c r="C519" s="2">
        <v>26.85</v>
      </c>
    </row>
    <row r="520" spans="1:3" x14ac:dyDescent="0.25">
      <c r="A520" s="2">
        <v>1.462</v>
      </c>
      <c r="B520" s="2">
        <v>2.2780000000000001E-4</v>
      </c>
      <c r="C520" s="2">
        <v>24.94</v>
      </c>
    </row>
    <row r="521" spans="1:3" x14ac:dyDescent="0.25">
      <c r="A521" s="2">
        <v>1.4570000000000001</v>
      </c>
      <c r="B521" s="2">
        <v>2.2589999999999999E-4</v>
      </c>
      <c r="C521" s="2">
        <v>26.85</v>
      </c>
    </row>
    <row r="522" spans="1:3" x14ac:dyDescent="0.25">
      <c r="A522" s="2">
        <v>1.4530000000000001</v>
      </c>
      <c r="B522" s="2">
        <v>2.24E-4</v>
      </c>
      <c r="C522" s="2">
        <v>25.89</v>
      </c>
    </row>
    <row r="523" spans="1:3" x14ac:dyDescent="0.25">
      <c r="A523" s="2">
        <v>1.448</v>
      </c>
      <c r="B523" s="2">
        <v>2.2230000000000001E-4</v>
      </c>
      <c r="C523" s="2">
        <v>26.85</v>
      </c>
    </row>
    <row r="524" spans="1:3" x14ac:dyDescent="0.25">
      <c r="A524" s="2">
        <v>1.444</v>
      </c>
      <c r="B524" s="2">
        <v>2.2049999999999999E-4</v>
      </c>
      <c r="C524" s="2">
        <v>25.89</v>
      </c>
    </row>
    <row r="525" spans="1:3" x14ac:dyDescent="0.25">
      <c r="A525" s="2">
        <v>1.4390000000000001</v>
      </c>
      <c r="B525" s="2">
        <v>2.1890000000000001E-4</v>
      </c>
      <c r="C525" s="2">
        <v>26.85</v>
      </c>
    </row>
    <row r="526" spans="1:3" x14ac:dyDescent="0.25">
      <c r="A526" s="2">
        <v>1.4350000000000001</v>
      </c>
      <c r="B526" s="2">
        <v>2.1719999999999999E-4</v>
      </c>
      <c r="C526" s="2">
        <v>25.89</v>
      </c>
    </row>
    <row r="527" spans="1:3" x14ac:dyDescent="0.25">
      <c r="A527" s="2">
        <v>1.431</v>
      </c>
      <c r="B527" s="2">
        <v>2.1570000000000001E-4</v>
      </c>
      <c r="C527" s="2">
        <v>23.98</v>
      </c>
    </row>
    <row r="528" spans="1:3" x14ac:dyDescent="0.25">
      <c r="A528" s="2">
        <v>1.4259999999999999</v>
      </c>
      <c r="B528" s="2">
        <v>2.14E-4</v>
      </c>
      <c r="C528" s="2">
        <v>24.94</v>
      </c>
    </row>
    <row r="529" spans="1:3" x14ac:dyDescent="0.25">
      <c r="A529" s="2">
        <v>1.4219999999999999</v>
      </c>
      <c r="B529" s="2">
        <v>2.1259999999999999E-4</v>
      </c>
      <c r="C529" s="2">
        <v>24.94</v>
      </c>
    </row>
    <row r="530" spans="1:3" x14ac:dyDescent="0.25">
      <c r="A530" s="2">
        <v>1.417</v>
      </c>
      <c r="B530" s="2">
        <v>2.1100000000000001E-4</v>
      </c>
      <c r="C530" s="2">
        <v>25.89</v>
      </c>
    </row>
    <row r="531" spans="1:3" x14ac:dyDescent="0.25">
      <c r="A531" s="2">
        <v>1.413</v>
      </c>
      <c r="B531" s="2">
        <v>2.0929999999999999E-4</v>
      </c>
      <c r="C531" s="2">
        <v>25.89</v>
      </c>
    </row>
    <row r="532" spans="1:3" x14ac:dyDescent="0.25">
      <c r="A532" s="2">
        <v>1.4079999999999999</v>
      </c>
      <c r="B532" s="2">
        <v>2.0770000000000001E-4</v>
      </c>
      <c r="C532" s="2">
        <v>24.94</v>
      </c>
    </row>
    <row r="533" spans="1:3" x14ac:dyDescent="0.25">
      <c r="A533" s="2">
        <v>1.4039999999999999</v>
      </c>
      <c r="B533" s="2">
        <v>2.062E-4</v>
      </c>
      <c r="C533" s="2">
        <v>26.85</v>
      </c>
    </row>
    <row r="534" spans="1:3" x14ac:dyDescent="0.25">
      <c r="A534" s="2">
        <v>1.4</v>
      </c>
      <c r="B534" s="2">
        <v>2.0469999999999999E-4</v>
      </c>
      <c r="C534" s="2">
        <v>25.89</v>
      </c>
    </row>
    <row r="535" spans="1:3" x14ac:dyDescent="0.25">
      <c r="A535" s="2">
        <v>1.395</v>
      </c>
      <c r="B535" s="2">
        <v>2.031E-4</v>
      </c>
      <c r="C535" s="2">
        <v>24.94</v>
      </c>
    </row>
    <row r="536" spans="1:3" x14ac:dyDescent="0.25">
      <c r="A536" s="2">
        <v>1.391</v>
      </c>
      <c r="B536" s="2">
        <v>2.0149999999999999E-4</v>
      </c>
      <c r="C536" s="2">
        <v>23.98</v>
      </c>
    </row>
    <row r="537" spans="1:3" x14ac:dyDescent="0.25">
      <c r="A537" s="2">
        <v>1.3859999999999999</v>
      </c>
      <c r="B537" s="2">
        <v>1.996E-4</v>
      </c>
      <c r="C537" s="2">
        <v>23.98</v>
      </c>
    </row>
    <row r="538" spans="1:3" x14ac:dyDescent="0.25">
      <c r="A538" s="2">
        <v>1.3819999999999999</v>
      </c>
      <c r="B538" s="2">
        <v>1.9790000000000001E-4</v>
      </c>
      <c r="C538" s="2">
        <v>25.89</v>
      </c>
    </row>
    <row r="539" spans="1:3" x14ac:dyDescent="0.25">
      <c r="A539" s="2">
        <v>1.3779999999999999</v>
      </c>
      <c r="B539" s="2">
        <v>1.9599999999999999E-4</v>
      </c>
      <c r="C539" s="2">
        <v>24.94</v>
      </c>
    </row>
    <row r="540" spans="1:3" x14ac:dyDescent="0.25">
      <c r="A540" s="2">
        <v>1.373</v>
      </c>
      <c r="B540" s="2">
        <v>1.94E-4</v>
      </c>
      <c r="C540" s="2">
        <v>25.89</v>
      </c>
    </row>
    <row r="541" spans="1:3" x14ac:dyDescent="0.25">
      <c r="A541" s="2">
        <v>1.369</v>
      </c>
      <c r="B541" s="2">
        <v>1.919E-4</v>
      </c>
      <c r="C541" s="2">
        <v>24.94</v>
      </c>
    </row>
    <row r="542" spans="1:3" x14ac:dyDescent="0.25">
      <c r="A542" s="2">
        <v>1.3640000000000001</v>
      </c>
      <c r="B542" s="2">
        <v>1.897E-4</v>
      </c>
      <c r="C542" s="2">
        <v>24.94</v>
      </c>
    </row>
    <row r="543" spans="1:3" x14ac:dyDescent="0.25">
      <c r="A543" s="2">
        <v>1.36</v>
      </c>
      <c r="B543" s="2">
        <v>1.874E-4</v>
      </c>
      <c r="C543" s="2">
        <v>23.98</v>
      </c>
    </row>
    <row r="544" spans="1:3" x14ac:dyDescent="0.25">
      <c r="A544" s="2">
        <v>1.3560000000000001</v>
      </c>
      <c r="B544" s="2">
        <v>1.8489999999999999E-4</v>
      </c>
      <c r="C544" s="2">
        <v>24.94</v>
      </c>
    </row>
    <row r="545" spans="1:3" x14ac:dyDescent="0.25">
      <c r="A545" s="2">
        <v>1.351</v>
      </c>
      <c r="B545" s="2">
        <v>1.8249999999999999E-4</v>
      </c>
      <c r="C545" s="2">
        <v>23.98</v>
      </c>
    </row>
    <row r="546" spans="1:3" x14ac:dyDescent="0.25">
      <c r="A546" s="2">
        <v>1.347</v>
      </c>
      <c r="B546" s="2">
        <v>1.7990000000000001E-4</v>
      </c>
      <c r="C546" s="2">
        <v>25.89</v>
      </c>
    </row>
    <row r="547" spans="1:3" x14ac:dyDescent="0.25">
      <c r="A547" s="2">
        <v>1.3420000000000001</v>
      </c>
      <c r="B547" s="2">
        <v>1.773E-4</v>
      </c>
      <c r="C547" s="2">
        <v>25.89</v>
      </c>
    </row>
    <row r="548" spans="1:3" x14ac:dyDescent="0.25">
      <c r="A548" s="2">
        <v>1.3380000000000001</v>
      </c>
      <c r="B548" s="2">
        <v>1.7479999999999999E-4</v>
      </c>
      <c r="C548" s="2">
        <v>24.94</v>
      </c>
    </row>
    <row r="549" spans="1:3" x14ac:dyDescent="0.25">
      <c r="A549" s="2">
        <v>1.333</v>
      </c>
      <c r="B549" s="2">
        <v>1.7210000000000001E-4</v>
      </c>
      <c r="C549" s="2">
        <v>24.94</v>
      </c>
    </row>
    <row r="550" spans="1:3" x14ac:dyDescent="0.25">
      <c r="A550" s="2">
        <v>1.329</v>
      </c>
      <c r="B550" s="2">
        <v>1.697E-4</v>
      </c>
      <c r="C550" s="2">
        <v>23.98</v>
      </c>
    </row>
    <row r="551" spans="1:3" x14ac:dyDescent="0.25">
      <c r="A551" s="2">
        <v>1.325</v>
      </c>
      <c r="B551" s="2">
        <v>1.671E-4</v>
      </c>
      <c r="C551" s="2">
        <v>23.98</v>
      </c>
    </row>
    <row r="552" spans="1:3" x14ac:dyDescent="0.25">
      <c r="A552" s="2">
        <v>1.32</v>
      </c>
      <c r="B552" s="2">
        <v>1.6459999999999999E-4</v>
      </c>
      <c r="C552" s="2">
        <v>23.03</v>
      </c>
    </row>
    <row r="553" spans="1:3" x14ac:dyDescent="0.25">
      <c r="A553" s="2">
        <v>1.3160000000000001</v>
      </c>
      <c r="B553" s="2">
        <v>1.6229999999999999E-4</v>
      </c>
      <c r="C553" s="2">
        <v>23.98</v>
      </c>
    </row>
    <row r="554" spans="1:3" x14ac:dyDescent="0.25">
      <c r="A554" s="2">
        <v>1.3109999999999999</v>
      </c>
      <c r="B554" s="2">
        <v>1.5970000000000001E-4</v>
      </c>
      <c r="C554" s="2">
        <v>23.98</v>
      </c>
    </row>
    <row r="555" spans="1:3" x14ac:dyDescent="0.25">
      <c r="A555" s="2">
        <v>1.3069999999999999</v>
      </c>
      <c r="B555" s="2">
        <v>1.571E-4</v>
      </c>
      <c r="C555" s="2">
        <v>23.98</v>
      </c>
    </row>
    <row r="556" spans="1:3" x14ac:dyDescent="0.25">
      <c r="A556" s="2">
        <v>1.3029999999999999</v>
      </c>
      <c r="B556" s="2">
        <v>1.5410000000000001E-4</v>
      </c>
      <c r="C556" s="2">
        <v>23.98</v>
      </c>
    </row>
    <row r="557" spans="1:3" x14ac:dyDescent="0.25">
      <c r="A557" s="2">
        <v>1.298</v>
      </c>
      <c r="B557" s="2">
        <v>1.5080000000000001E-4</v>
      </c>
      <c r="C557" s="2">
        <v>23.03</v>
      </c>
    </row>
    <row r="558" spans="1:3" x14ac:dyDescent="0.25">
      <c r="A558" s="2">
        <v>1.294</v>
      </c>
      <c r="B558" s="2">
        <v>1.4689999999999999E-4</v>
      </c>
      <c r="C558" s="2">
        <v>23.03</v>
      </c>
    </row>
    <row r="559" spans="1:3" x14ac:dyDescent="0.25">
      <c r="A559" s="2">
        <v>1.2889999999999999</v>
      </c>
      <c r="B559" s="2">
        <v>1.4229999999999999E-4</v>
      </c>
      <c r="C559" s="2">
        <v>23.03</v>
      </c>
    </row>
    <row r="560" spans="1:3" x14ac:dyDescent="0.25">
      <c r="A560" s="2">
        <v>1.2849999999999999</v>
      </c>
      <c r="B560" s="2">
        <v>1.37E-4</v>
      </c>
      <c r="C560" s="2">
        <v>23.03</v>
      </c>
    </row>
    <row r="561" spans="1:3" x14ac:dyDescent="0.25">
      <c r="A561" s="2">
        <v>1.28</v>
      </c>
      <c r="B561" s="2">
        <v>1.3080000000000001E-4</v>
      </c>
      <c r="C561" s="2">
        <v>22.08</v>
      </c>
    </row>
    <row r="562" spans="1:3" x14ac:dyDescent="0.25">
      <c r="A562" s="2">
        <v>1.276</v>
      </c>
      <c r="B562" s="2">
        <v>1.239E-4</v>
      </c>
      <c r="C562" s="2">
        <v>23.98</v>
      </c>
    </row>
    <row r="563" spans="1:3" x14ac:dyDescent="0.25">
      <c r="A563" s="2">
        <v>1.272</v>
      </c>
      <c r="B563" s="2">
        <v>1.166E-4</v>
      </c>
      <c r="C563" s="2">
        <v>23.03</v>
      </c>
    </row>
    <row r="564" spans="1:3" x14ac:dyDescent="0.25">
      <c r="A564" s="2">
        <v>1.2669999999999999</v>
      </c>
      <c r="B564" s="2">
        <v>1.091E-4</v>
      </c>
      <c r="C564" s="2">
        <v>23.03</v>
      </c>
    </row>
    <row r="565" spans="1:3" x14ac:dyDescent="0.25">
      <c r="A565" s="2">
        <v>1.2629999999999999</v>
      </c>
      <c r="B565" s="2">
        <v>1.0179999999999999E-4</v>
      </c>
      <c r="C565" s="2">
        <v>23.03</v>
      </c>
    </row>
    <row r="566" spans="1:3" x14ac:dyDescent="0.25">
      <c r="A566" s="2">
        <v>1.258</v>
      </c>
      <c r="B566" s="2">
        <v>9.4909999999999998E-5</v>
      </c>
      <c r="C566" s="2">
        <v>23.03</v>
      </c>
    </row>
    <row r="567" spans="1:3" x14ac:dyDescent="0.25">
      <c r="A567" s="2">
        <v>1.254</v>
      </c>
      <c r="B567" s="2">
        <v>8.8410000000000002E-5</v>
      </c>
      <c r="C567" s="2">
        <v>23.03</v>
      </c>
    </row>
    <row r="568" spans="1:3" x14ac:dyDescent="0.25">
      <c r="A568" s="2">
        <v>1.25</v>
      </c>
      <c r="B568" s="2">
        <v>8.2769999999999995E-5</v>
      </c>
      <c r="C568" s="2">
        <v>22.08</v>
      </c>
    </row>
    <row r="569" spans="1:3" x14ac:dyDescent="0.25">
      <c r="A569" s="2">
        <v>1.2450000000000001</v>
      </c>
      <c r="B569" s="2">
        <v>7.7680000000000002E-5</v>
      </c>
      <c r="C569" s="2">
        <v>22.08</v>
      </c>
    </row>
    <row r="570" spans="1:3" x14ac:dyDescent="0.25">
      <c r="A570" s="2">
        <v>1.2410000000000001</v>
      </c>
      <c r="B570" s="2">
        <v>7.3189999999999996E-5</v>
      </c>
      <c r="C570" s="2">
        <v>22.08</v>
      </c>
    </row>
    <row r="571" spans="1:3" x14ac:dyDescent="0.25">
      <c r="A571" s="2">
        <v>1.236</v>
      </c>
      <c r="B571" s="2">
        <v>6.9499999999999995E-5</v>
      </c>
      <c r="C571" s="2">
        <v>21.12</v>
      </c>
    </row>
    <row r="572" spans="1:3" x14ac:dyDescent="0.25">
      <c r="A572" s="2">
        <v>1.232</v>
      </c>
      <c r="B572" s="2">
        <v>6.6119999999999997E-5</v>
      </c>
      <c r="C572" s="2">
        <v>21.12</v>
      </c>
    </row>
    <row r="573" spans="1:3" x14ac:dyDescent="0.25">
      <c r="A573" s="2">
        <v>1.228</v>
      </c>
      <c r="B573" s="2">
        <v>6.3239999999999998E-5</v>
      </c>
      <c r="C573" s="2">
        <v>21.12</v>
      </c>
    </row>
    <row r="574" spans="1:3" x14ac:dyDescent="0.25">
      <c r="A574" s="2">
        <v>1.2230000000000001</v>
      </c>
      <c r="B574" s="2">
        <v>6.0600000000000003E-5</v>
      </c>
      <c r="C574" s="2">
        <v>22.08</v>
      </c>
    </row>
    <row r="575" spans="1:3" x14ac:dyDescent="0.25">
      <c r="A575" s="2">
        <v>1.2190000000000001</v>
      </c>
      <c r="B575" s="2">
        <v>5.8220000000000002E-5</v>
      </c>
      <c r="C575" s="2">
        <v>21.12</v>
      </c>
    </row>
    <row r="576" spans="1:3" x14ac:dyDescent="0.25">
      <c r="A576" s="2">
        <v>1.214</v>
      </c>
      <c r="B576" s="2">
        <v>5.592E-5</v>
      </c>
      <c r="C576" s="2">
        <v>20.170000000000002</v>
      </c>
    </row>
    <row r="577" spans="1:3" x14ac:dyDescent="0.25">
      <c r="A577" s="2">
        <v>1.21</v>
      </c>
      <c r="B577" s="2">
        <v>5.3720000000000001E-5</v>
      </c>
      <c r="C577" s="2">
        <v>20.170000000000002</v>
      </c>
    </row>
    <row r="578" spans="1:3" x14ac:dyDescent="0.25">
      <c r="A578" s="2">
        <v>1.2050000000000001</v>
      </c>
      <c r="B578" s="2">
        <v>5.1430000000000001E-5</v>
      </c>
      <c r="C578" s="2">
        <v>19.22</v>
      </c>
    </row>
    <row r="579" spans="1:3" x14ac:dyDescent="0.25">
      <c r="A579" s="2">
        <v>1.2010000000000001</v>
      </c>
      <c r="B579" s="2">
        <v>4.9129999999999999E-5</v>
      </c>
      <c r="C579" s="2">
        <v>19.22</v>
      </c>
    </row>
    <row r="580" spans="1:3" x14ac:dyDescent="0.25">
      <c r="A580" s="2">
        <v>1.1970000000000001</v>
      </c>
      <c r="B580" s="2">
        <v>4.6900000000000002E-5</v>
      </c>
      <c r="C580" s="2">
        <v>19.22</v>
      </c>
    </row>
    <row r="581" spans="1:3" x14ac:dyDescent="0.25">
      <c r="A581" s="2">
        <v>1.1919999999999999</v>
      </c>
      <c r="B581" s="2">
        <v>4.4199999999999997E-5</v>
      </c>
      <c r="C581" s="2">
        <v>17.309999999999999</v>
      </c>
    </row>
    <row r="582" spans="1:3" x14ac:dyDescent="0.25">
      <c r="A582" s="2">
        <v>1.1879999999999999</v>
      </c>
      <c r="B582" s="2">
        <v>4.1869999999999997E-5</v>
      </c>
      <c r="C582" s="2">
        <v>16.350000000000001</v>
      </c>
    </row>
    <row r="583" spans="1:3" x14ac:dyDescent="0.25">
      <c r="A583" s="2">
        <v>1.1830000000000001</v>
      </c>
      <c r="B583" s="2">
        <v>3.9589999999999999E-5</v>
      </c>
      <c r="C583" s="2">
        <v>15.4</v>
      </c>
    </row>
    <row r="584" spans="1:3" x14ac:dyDescent="0.25">
      <c r="A584" s="2">
        <v>1.179</v>
      </c>
      <c r="B584" s="2">
        <v>3.7230000000000001E-5</v>
      </c>
      <c r="C584" s="2">
        <v>15.4</v>
      </c>
    </row>
    <row r="585" spans="1:3" x14ac:dyDescent="0.25">
      <c r="A585" s="2">
        <v>1.1739999999999999</v>
      </c>
      <c r="B585" s="2">
        <v>3.4990000000000002E-5</v>
      </c>
      <c r="C585" s="2">
        <v>15.4</v>
      </c>
    </row>
    <row r="586" spans="1:3" x14ac:dyDescent="0.25">
      <c r="A586" s="2">
        <v>1.17</v>
      </c>
      <c r="B586" s="2">
        <v>3.2830000000000002E-5</v>
      </c>
      <c r="C586" s="2">
        <v>13.49</v>
      </c>
    </row>
    <row r="587" spans="1:3" x14ac:dyDescent="0.25">
      <c r="A587" s="2">
        <v>1.1659999999999999</v>
      </c>
      <c r="B587" s="2">
        <v>3.065E-5</v>
      </c>
      <c r="C587" s="2">
        <v>12.54</v>
      </c>
    </row>
    <row r="588" spans="1:3" x14ac:dyDescent="0.25">
      <c r="A588" s="2">
        <v>1.161</v>
      </c>
      <c r="B588" s="2">
        <v>2.8629999999999999E-5</v>
      </c>
      <c r="C588" s="2">
        <v>10.63</v>
      </c>
    </row>
    <row r="589" spans="1:3" x14ac:dyDescent="0.25">
      <c r="A589" s="2">
        <v>1.157</v>
      </c>
      <c r="B589" s="2">
        <v>2.6740000000000001E-5</v>
      </c>
      <c r="C589" s="2">
        <v>9.6790000000000003</v>
      </c>
    </row>
    <row r="590" spans="1:3" x14ac:dyDescent="0.25">
      <c r="A590" s="2">
        <v>1.1519999999999999</v>
      </c>
      <c r="B590" s="2">
        <v>2.493E-5</v>
      </c>
      <c r="C590" s="2">
        <v>9.6790000000000003</v>
      </c>
    </row>
    <row r="591" spans="1:3" x14ac:dyDescent="0.25">
      <c r="A591" s="2">
        <v>1.1479999999999999</v>
      </c>
      <c r="B591" s="2">
        <v>2.323E-5</v>
      </c>
      <c r="C591" s="2">
        <v>7.7720000000000002</v>
      </c>
    </row>
    <row r="592" spans="1:3" x14ac:dyDescent="0.25">
      <c r="A592" s="2">
        <v>1.1439999999999999</v>
      </c>
      <c r="B592" s="2">
        <v>2.1650000000000001E-5</v>
      </c>
      <c r="C592" s="2">
        <v>6.8179999999999996</v>
      </c>
    </row>
    <row r="593" spans="1:3" x14ac:dyDescent="0.25">
      <c r="A593" s="2">
        <v>1.139</v>
      </c>
      <c r="B593" s="2">
        <v>2.022E-5</v>
      </c>
      <c r="C593" s="2">
        <v>5.8650000000000002</v>
      </c>
    </row>
    <row r="594" spans="1:3" x14ac:dyDescent="0.25">
      <c r="A594" s="2">
        <v>1.135</v>
      </c>
      <c r="B594" s="2">
        <v>1.8839999999999999E-5</v>
      </c>
      <c r="C594" s="2">
        <v>5.8650000000000002</v>
      </c>
    </row>
    <row r="595" spans="1:3" x14ac:dyDescent="0.25">
      <c r="A595" s="2">
        <v>1.1299999999999999</v>
      </c>
      <c r="B595" s="2">
        <v>1.755E-5</v>
      </c>
      <c r="C595" s="2">
        <v>3.004</v>
      </c>
    </row>
    <row r="596" spans="1:3" x14ac:dyDescent="0.25">
      <c r="A596" s="2">
        <v>1.1259999999999999</v>
      </c>
      <c r="B596" s="2">
        <v>1.6339999999999999E-5</v>
      </c>
      <c r="C596" s="2">
        <v>3.004</v>
      </c>
    </row>
    <row r="597" spans="1:3" x14ac:dyDescent="0.25">
      <c r="A597" s="2">
        <v>1.1220000000000001</v>
      </c>
      <c r="B597" s="2">
        <v>1.525E-5</v>
      </c>
      <c r="C597" s="2">
        <v>2.0499999999999998</v>
      </c>
    </row>
    <row r="598" spans="1:3" x14ac:dyDescent="0.25">
      <c r="A598" s="2">
        <v>1.117</v>
      </c>
      <c r="B598" s="2">
        <v>1.4219999999999999E-5</v>
      </c>
      <c r="C598" s="2">
        <v>1.0960000000000001</v>
      </c>
    </row>
    <row r="599" spans="1:3" x14ac:dyDescent="0.25">
      <c r="A599" s="2">
        <v>1.113</v>
      </c>
      <c r="B599" s="2">
        <v>1.328E-5</v>
      </c>
      <c r="C599" s="2">
        <v>0.14249999999999999</v>
      </c>
    </row>
    <row r="600" spans="1:3" x14ac:dyDescent="0.25">
      <c r="A600" s="2">
        <v>1.1080000000000001</v>
      </c>
      <c r="B600" s="2">
        <v>1.236E-5</v>
      </c>
      <c r="C600" s="2">
        <v>-0.81120000000000003</v>
      </c>
    </row>
    <row r="601" spans="1:3" x14ac:dyDescent="0.25">
      <c r="A601" s="2">
        <v>1.1040000000000001</v>
      </c>
      <c r="B601" s="2">
        <v>1.149E-5</v>
      </c>
      <c r="C601" s="2">
        <v>-1.7649999999999999</v>
      </c>
    </row>
    <row r="602" spans="1:3" x14ac:dyDescent="0.25">
      <c r="A602" s="2">
        <v>1.099</v>
      </c>
      <c r="B602" s="2">
        <v>1.0669999999999999E-5</v>
      </c>
      <c r="C602" s="2">
        <v>-3.6720000000000002</v>
      </c>
    </row>
    <row r="603" spans="1:3" x14ac:dyDescent="0.25">
      <c r="A603" s="2">
        <v>1.095</v>
      </c>
      <c r="B603" s="2">
        <v>9.876E-6</v>
      </c>
      <c r="C603" s="2">
        <v>-3.6720000000000002</v>
      </c>
    </row>
    <row r="604" spans="1:3" x14ac:dyDescent="0.25">
      <c r="A604" s="2">
        <v>1.091</v>
      </c>
      <c r="B604" s="2">
        <v>9.1060000000000006E-6</v>
      </c>
      <c r="C604" s="2">
        <v>-2.7189999999999999</v>
      </c>
    </row>
    <row r="605" spans="1:3" x14ac:dyDescent="0.25">
      <c r="A605" s="2">
        <v>1.0860000000000001</v>
      </c>
      <c r="B605" s="2">
        <v>8.3529999999999995E-6</v>
      </c>
      <c r="C605" s="2">
        <v>-4.6260000000000003</v>
      </c>
    </row>
    <row r="606" spans="1:3" x14ac:dyDescent="0.25">
      <c r="A606" s="2">
        <v>1.0820000000000001</v>
      </c>
      <c r="B606" s="2">
        <v>7.6240000000000002E-6</v>
      </c>
      <c r="C606" s="2">
        <v>-4.6260000000000003</v>
      </c>
    </row>
    <row r="607" spans="1:3" x14ac:dyDescent="0.25">
      <c r="A607" s="2">
        <v>1.077</v>
      </c>
      <c r="B607" s="2">
        <v>6.8909999999999998E-6</v>
      </c>
      <c r="C607" s="2">
        <v>-5.58</v>
      </c>
    </row>
    <row r="608" spans="1:3" x14ac:dyDescent="0.25">
      <c r="A608" s="2">
        <v>1.073</v>
      </c>
      <c r="B608" s="2">
        <v>6.1650000000000003E-6</v>
      </c>
      <c r="C608" s="2">
        <v>-5.58</v>
      </c>
    </row>
    <row r="609" spans="1:3" x14ac:dyDescent="0.25">
      <c r="A609" s="2">
        <v>1.069</v>
      </c>
      <c r="B609" s="2">
        <v>5.4199999999999998E-6</v>
      </c>
      <c r="C609" s="2">
        <v>-6.5330000000000004</v>
      </c>
    </row>
    <row r="610" spans="1:3" x14ac:dyDescent="0.25">
      <c r="A610" s="2">
        <v>1.0640000000000001</v>
      </c>
      <c r="B610" s="2">
        <v>4.6789999999999996E-6</v>
      </c>
      <c r="C610" s="2">
        <v>-6.5330000000000004</v>
      </c>
    </row>
    <row r="611" spans="1:3" x14ac:dyDescent="0.25">
      <c r="A611" s="2">
        <v>1.06</v>
      </c>
      <c r="B611" s="2">
        <v>3.8619999999999996E-6</v>
      </c>
      <c r="C611" s="2">
        <v>-6.5330000000000004</v>
      </c>
    </row>
    <row r="612" spans="1:3" x14ac:dyDescent="0.25">
      <c r="A612" s="2">
        <v>1.0549999999999999</v>
      </c>
      <c r="B612" s="2">
        <v>3.0750000000000002E-6</v>
      </c>
      <c r="C612" s="2">
        <v>-8.4410000000000007</v>
      </c>
    </row>
    <row r="613" spans="1:3" x14ac:dyDescent="0.25">
      <c r="A613" s="2">
        <v>1.0509999999999999</v>
      </c>
      <c r="B613" s="2">
        <v>2.272E-6</v>
      </c>
      <c r="C613" s="2">
        <v>-8.4410000000000007</v>
      </c>
    </row>
    <row r="614" spans="1:3" x14ac:dyDescent="0.25">
      <c r="A614" s="2">
        <v>1.046</v>
      </c>
      <c r="B614" s="2">
        <v>1.4190000000000001E-6</v>
      </c>
      <c r="C614" s="2">
        <v>-10.35</v>
      </c>
    </row>
    <row r="615" spans="1:3" x14ac:dyDescent="0.25">
      <c r="A615" s="2">
        <v>1.042</v>
      </c>
      <c r="B615" s="2">
        <v>5.482E-7</v>
      </c>
      <c r="C615" s="2">
        <v>-10.35</v>
      </c>
    </row>
    <row r="616" spans="1:3" x14ac:dyDescent="0.25">
      <c r="A616" s="2">
        <v>1.038</v>
      </c>
      <c r="B616" s="2">
        <v>-3.6209999999999999E-7</v>
      </c>
      <c r="C616" s="2">
        <v>-10.35</v>
      </c>
    </row>
    <row r="617" spans="1:3" x14ac:dyDescent="0.25">
      <c r="A617" s="2">
        <v>1.034</v>
      </c>
      <c r="B617" s="2">
        <v>-6.5540000000000001E-7</v>
      </c>
      <c r="C617" s="2">
        <v>-12.26</v>
      </c>
    </row>
    <row r="618" spans="1:3" x14ac:dyDescent="0.25">
      <c r="A618" s="2">
        <v>1.0289999999999999</v>
      </c>
      <c r="B618" s="2">
        <v>-2.351E-6</v>
      </c>
      <c r="C618" s="2">
        <v>-10.35</v>
      </c>
    </row>
    <row r="619" spans="1:3" x14ac:dyDescent="0.25">
      <c r="A619" s="2">
        <v>1.0249999999999999</v>
      </c>
      <c r="B619" s="2">
        <v>-3.4240000000000002E-6</v>
      </c>
      <c r="C619" s="2">
        <v>-12.26</v>
      </c>
    </row>
    <row r="620" spans="1:3" x14ac:dyDescent="0.25">
      <c r="A620" s="2">
        <v>1.02</v>
      </c>
      <c r="B620" s="2">
        <v>-4.5360000000000003E-6</v>
      </c>
      <c r="C620" s="2">
        <v>-13.21</v>
      </c>
    </row>
    <row r="621" spans="1:3" x14ac:dyDescent="0.25">
      <c r="A621" s="2">
        <v>1.016</v>
      </c>
      <c r="B621" s="2">
        <v>-5.7130000000000002E-6</v>
      </c>
      <c r="C621" s="2">
        <v>-16.07</v>
      </c>
    </row>
    <row r="622" spans="1:3" x14ac:dyDescent="0.25">
      <c r="A622" s="2">
        <v>1.0109999999999999</v>
      </c>
      <c r="B622" s="2">
        <v>-7.0910000000000004E-6</v>
      </c>
      <c r="C622" s="2">
        <v>-15.12</v>
      </c>
    </row>
    <row r="623" spans="1:3" x14ac:dyDescent="0.25">
      <c r="A623" s="2">
        <v>1.0069999999999999</v>
      </c>
      <c r="B623" s="2">
        <v>-8.4379999999999995E-6</v>
      </c>
      <c r="C623" s="2">
        <v>-17.98</v>
      </c>
    </row>
    <row r="624" spans="1:3" x14ac:dyDescent="0.25">
      <c r="A624" s="2">
        <v>1.002</v>
      </c>
      <c r="B624" s="2">
        <v>-9.9289999999999993E-6</v>
      </c>
      <c r="C624" s="2">
        <v>-16.07</v>
      </c>
    </row>
    <row r="625" spans="1:3" x14ac:dyDescent="0.25">
      <c r="A625" s="2">
        <v>0.998</v>
      </c>
      <c r="B625" s="2">
        <v>-1.151E-5</v>
      </c>
      <c r="C625" s="2">
        <v>-17.02</v>
      </c>
    </row>
    <row r="626" spans="1:3" x14ac:dyDescent="0.25">
      <c r="A626" s="2">
        <v>0.99360000000000004</v>
      </c>
      <c r="B626" s="2">
        <v>-1.323E-5</v>
      </c>
      <c r="C626" s="2">
        <v>-18.93</v>
      </c>
    </row>
    <row r="627" spans="1:3" x14ac:dyDescent="0.25">
      <c r="A627" s="2">
        <v>0.98909999999999998</v>
      </c>
      <c r="B627" s="2">
        <v>-1.5119999999999999E-5</v>
      </c>
      <c r="C627" s="2">
        <v>-21.79</v>
      </c>
    </row>
    <row r="628" spans="1:3" x14ac:dyDescent="0.25">
      <c r="A628" s="2">
        <v>0.98480000000000001</v>
      </c>
      <c r="B628" s="2">
        <v>-1.7159999999999998E-5</v>
      </c>
      <c r="C628" s="2">
        <v>-20.84</v>
      </c>
    </row>
    <row r="629" spans="1:3" x14ac:dyDescent="0.25">
      <c r="A629" s="2">
        <v>0.98029999999999995</v>
      </c>
      <c r="B629" s="2">
        <v>-1.9429999999999999E-5</v>
      </c>
      <c r="C629" s="2">
        <v>-23.7</v>
      </c>
    </row>
    <row r="630" spans="1:3" x14ac:dyDescent="0.25">
      <c r="A630" s="2">
        <v>0.97589999999999999</v>
      </c>
      <c r="B630" s="2">
        <v>-2.1889999999999999E-5</v>
      </c>
      <c r="C630" s="2">
        <v>-24.65</v>
      </c>
    </row>
    <row r="631" spans="1:3" x14ac:dyDescent="0.25">
      <c r="A631" s="2">
        <v>0.97160000000000002</v>
      </c>
      <c r="B631" s="2">
        <v>-2.4579999999999998E-5</v>
      </c>
      <c r="C631" s="2">
        <v>-26.56</v>
      </c>
    </row>
    <row r="632" spans="1:3" x14ac:dyDescent="0.25">
      <c r="A632" s="2">
        <v>0.96709999999999996</v>
      </c>
      <c r="B632" s="2">
        <v>-2.7610000000000002E-5</v>
      </c>
      <c r="C632" s="2">
        <v>-28.47</v>
      </c>
    </row>
    <row r="633" spans="1:3" x14ac:dyDescent="0.25">
      <c r="A633" s="2">
        <v>0.96279999999999999</v>
      </c>
      <c r="B633" s="2">
        <v>-3.0880000000000002E-5</v>
      </c>
      <c r="C633" s="2">
        <v>-29.42</v>
      </c>
    </row>
    <row r="634" spans="1:3" x14ac:dyDescent="0.25">
      <c r="A634" s="2">
        <v>0.95830000000000004</v>
      </c>
      <c r="B634" s="2">
        <v>-3.4539999999999998E-5</v>
      </c>
      <c r="C634" s="2">
        <v>-32.28</v>
      </c>
    </row>
    <row r="635" spans="1:3" x14ac:dyDescent="0.25">
      <c r="A635" s="2">
        <v>0.95399999999999996</v>
      </c>
      <c r="B635" s="2">
        <v>-3.8489999999999999E-5</v>
      </c>
      <c r="C635" s="2">
        <v>-33.24</v>
      </c>
    </row>
    <row r="636" spans="1:3" x14ac:dyDescent="0.25">
      <c r="A636" s="2">
        <v>0.9496</v>
      </c>
      <c r="B636" s="2">
        <v>-4.282E-5</v>
      </c>
      <c r="C636" s="2">
        <v>-36.1</v>
      </c>
    </row>
    <row r="637" spans="1:3" x14ac:dyDescent="0.25">
      <c r="A637" s="2">
        <v>0.94520000000000004</v>
      </c>
      <c r="B637" s="2">
        <v>-4.761E-5</v>
      </c>
      <c r="C637" s="2">
        <v>-38</v>
      </c>
    </row>
    <row r="638" spans="1:3" x14ac:dyDescent="0.25">
      <c r="A638" s="2">
        <v>0.94079999999999997</v>
      </c>
      <c r="B638" s="2">
        <v>-5.2710000000000002E-5</v>
      </c>
      <c r="C638" s="2">
        <v>-40.869999999999997</v>
      </c>
    </row>
    <row r="639" spans="1:3" x14ac:dyDescent="0.25">
      <c r="A639" s="2">
        <v>0.93640000000000001</v>
      </c>
      <c r="B639" s="2">
        <v>-5.8350000000000002E-5</v>
      </c>
      <c r="C639" s="2">
        <v>-44.68</v>
      </c>
    </row>
    <row r="640" spans="1:3" x14ac:dyDescent="0.25">
      <c r="A640" s="2">
        <v>0.93169999999999997</v>
      </c>
      <c r="B640" s="2">
        <v>-6.4720000000000004E-5</v>
      </c>
      <c r="C640" s="2">
        <v>-48.49</v>
      </c>
    </row>
    <row r="641" spans="1:3" x14ac:dyDescent="0.25">
      <c r="A641" s="2">
        <v>0.92730000000000001</v>
      </c>
      <c r="B641" s="2">
        <v>-7.1099999999999994E-5</v>
      </c>
      <c r="C641" s="2">
        <v>-53.26</v>
      </c>
    </row>
    <row r="642" spans="1:3" x14ac:dyDescent="0.25">
      <c r="A642" s="2">
        <v>0.92290000000000005</v>
      </c>
      <c r="B642" s="2">
        <v>-7.7999999999999999E-5</v>
      </c>
      <c r="C642" s="2">
        <v>-59.94</v>
      </c>
    </row>
    <row r="643" spans="1:3" x14ac:dyDescent="0.25">
      <c r="A643" s="2">
        <v>0.91849999999999998</v>
      </c>
      <c r="B643" s="2">
        <v>-8.5119999999999998E-5</v>
      </c>
      <c r="C643" s="2">
        <v>-62.8</v>
      </c>
    </row>
    <row r="644" spans="1:3" x14ac:dyDescent="0.25">
      <c r="A644" s="2">
        <v>0.91400000000000003</v>
      </c>
      <c r="B644" s="2">
        <v>-9.2650000000000002E-5</v>
      </c>
      <c r="C644" s="2">
        <v>-68.52</v>
      </c>
    </row>
    <row r="645" spans="1:3" x14ac:dyDescent="0.25">
      <c r="A645" s="2">
        <v>0.90959999999999996</v>
      </c>
      <c r="B645" s="2">
        <v>-1.004E-4</v>
      </c>
      <c r="C645" s="2">
        <v>-75.2</v>
      </c>
    </row>
    <row r="646" spans="1:3" x14ac:dyDescent="0.25">
      <c r="A646" s="2">
        <v>0.90529999999999999</v>
      </c>
      <c r="B646" s="2">
        <v>-1.083E-4</v>
      </c>
      <c r="C646" s="2">
        <v>-84.73</v>
      </c>
    </row>
    <row r="647" spans="1:3" x14ac:dyDescent="0.25">
      <c r="A647" s="2">
        <v>0.90080000000000005</v>
      </c>
      <c r="B647" s="2">
        <v>-1.164E-4</v>
      </c>
      <c r="C647" s="2">
        <v>-92.36</v>
      </c>
    </row>
    <row r="648" spans="1:3" x14ac:dyDescent="0.25">
      <c r="A648" s="2">
        <v>0.89639999999999997</v>
      </c>
      <c r="B648" s="2">
        <v>-1.2449999999999999E-4</v>
      </c>
      <c r="C648" s="2">
        <v>-99.99</v>
      </c>
    </row>
    <row r="649" spans="1:3" x14ac:dyDescent="0.25">
      <c r="A649" s="2">
        <v>0.89200000000000002</v>
      </c>
      <c r="B649" s="2">
        <v>-1.325E-4</v>
      </c>
      <c r="C649" s="2">
        <v>-111.4</v>
      </c>
    </row>
    <row r="650" spans="1:3" x14ac:dyDescent="0.25">
      <c r="A650" s="2">
        <v>0.88759999999999994</v>
      </c>
      <c r="B650" s="2">
        <v>-1.4019999999999999E-4</v>
      </c>
      <c r="C650" s="2">
        <v>-121.9</v>
      </c>
    </row>
    <row r="651" spans="1:3" x14ac:dyDescent="0.25">
      <c r="A651" s="2">
        <v>0.88319999999999999</v>
      </c>
      <c r="B651" s="2">
        <v>-1.474E-4</v>
      </c>
      <c r="C651" s="2">
        <v>-133.4</v>
      </c>
    </row>
    <row r="652" spans="1:3" x14ac:dyDescent="0.25">
      <c r="A652" s="2">
        <v>0.87870000000000004</v>
      </c>
      <c r="B652" s="2">
        <v>-1.54E-4</v>
      </c>
      <c r="C652" s="2">
        <v>-146.69999999999999</v>
      </c>
    </row>
    <row r="653" spans="1:3" x14ac:dyDescent="0.25">
      <c r="A653" s="2">
        <v>0.87439999999999996</v>
      </c>
      <c r="B653" s="2">
        <v>-1.593E-4</v>
      </c>
      <c r="C653" s="2">
        <v>-161</v>
      </c>
    </row>
    <row r="654" spans="1:3" x14ac:dyDescent="0.25">
      <c r="A654" s="2">
        <v>0.86990000000000001</v>
      </c>
      <c r="B654" s="2">
        <v>-1.6349999999999999E-4</v>
      </c>
      <c r="C654" s="2">
        <v>-175.3</v>
      </c>
    </row>
    <row r="655" spans="1:3" x14ac:dyDescent="0.25">
      <c r="A655" s="2">
        <v>0.86550000000000005</v>
      </c>
      <c r="B655" s="2">
        <v>-1.6579999999999999E-4</v>
      </c>
      <c r="C655" s="2">
        <v>-189.6</v>
      </c>
    </row>
    <row r="656" spans="1:3" x14ac:dyDescent="0.25">
      <c r="A656" s="2">
        <v>0.86109999999999998</v>
      </c>
      <c r="B656" s="2">
        <v>-1.6640000000000001E-4</v>
      </c>
      <c r="C656" s="2">
        <v>-204.9</v>
      </c>
    </row>
    <row r="657" spans="1:3" x14ac:dyDescent="0.25">
      <c r="A657" s="2">
        <v>0.85670000000000002</v>
      </c>
      <c r="B657" s="2">
        <v>-1.6550000000000001E-4</v>
      </c>
      <c r="C657" s="2">
        <v>-221.1</v>
      </c>
    </row>
    <row r="658" spans="1:3" x14ac:dyDescent="0.25">
      <c r="A658" s="2">
        <v>0.85229999999999995</v>
      </c>
      <c r="B658" s="2">
        <v>-1.627E-4</v>
      </c>
      <c r="C658" s="2">
        <v>-235.4</v>
      </c>
    </row>
    <row r="659" spans="1:3" x14ac:dyDescent="0.25">
      <c r="A659" s="2">
        <v>0.8478</v>
      </c>
      <c r="B659" s="2">
        <v>-1.5899999999999999E-4</v>
      </c>
      <c r="C659" s="2">
        <v>-250.7</v>
      </c>
    </row>
    <row r="660" spans="1:3" x14ac:dyDescent="0.25">
      <c r="A660" s="2">
        <v>0.84340000000000004</v>
      </c>
      <c r="B660" s="2">
        <v>-1.5410000000000001E-4</v>
      </c>
      <c r="C660" s="2">
        <v>-265</v>
      </c>
    </row>
    <row r="661" spans="1:3" x14ac:dyDescent="0.25">
      <c r="A661" s="2">
        <v>0.83909999999999996</v>
      </c>
      <c r="B661" s="2">
        <v>-1.4880000000000001E-4</v>
      </c>
      <c r="C661" s="2">
        <v>-278.3</v>
      </c>
    </row>
    <row r="662" spans="1:3" x14ac:dyDescent="0.25">
      <c r="A662" s="2">
        <v>0.83460000000000001</v>
      </c>
      <c r="B662" s="2">
        <v>-1.4320000000000001E-4</v>
      </c>
      <c r="C662" s="2">
        <v>-292.60000000000002</v>
      </c>
    </row>
    <row r="663" spans="1:3" x14ac:dyDescent="0.25">
      <c r="A663" s="2">
        <v>0.83020000000000005</v>
      </c>
      <c r="B663" s="2">
        <v>-1.3760000000000001E-4</v>
      </c>
      <c r="C663" s="2">
        <v>-306</v>
      </c>
    </row>
    <row r="664" spans="1:3" x14ac:dyDescent="0.25">
      <c r="A664" s="2">
        <v>0.82569999999999999</v>
      </c>
      <c r="B664" s="2">
        <v>-1.3229999999999999E-4</v>
      </c>
      <c r="C664" s="2">
        <v>-316.5</v>
      </c>
    </row>
    <row r="665" spans="1:3" x14ac:dyDescent="0.25">
      <c r="A665" s="2">
        <v>0.82130000000000003</v>
      </c>
      <c r="B665" s="2">
        <v>-1.271E-4</v>
      </c>
      <c r="C665" s="2">
        <v>-327</v>
      </c>
    </row>
    <row r="666" spans="1:3" x14ac:dyDescent="0.25">
      <c r="A666" s="2">
        <v>0.81689999999999996</v>
      </c>
      <c r="B666" s="2">
        <v>-1.2219999999999999E-4</v>
      </c>
      <c r="C666" s="2">
        <v>-337.5</v>
      </c>
    </row>
    <row r="667" spans="1:3" x14ac:dyDescent="0.25">
      <c r="A667" s="2">
        <v>0.8125</v>
      </c>
      <c r="B667" s="2">
        <v>-1.177E-4</v>
      </c>
      <c r="C667" s="2">
        <v>-347</v>
      </c>
    </row>
    <row r="668" spans="1:3" x14ac:dyDescent="0.25">
      <c r="A668" s="2">
        <v>0.80810000000000004</v>
      </c>
      <c r="B668" s="2">
        <v>-1.136E-4</v>
      </c>
      <c r="C668" s="2">
        <v>-354.6</v>
      </c>
    </row>
    <row r="669" spans="1:3" x14ac:dyDescent="0.25">
      <c r="A669" s="2">
        <v>0.80369999999999997</v>
      </c>
      <c r="B669" s="2">
        <v>-1.098E-4</v>
      </c>
      <c r="C669" s="2">
        <v>-364.2</v>
      </c>
    </row>
    <row r="670" spans="1:3" x14ac:dyDescent="0.25">
      <c r="A670" s="2">
        <v>0.79930000000000001</v>
      </c>
      <c r="B670" s="2">
        <v>-1.063E-4</v>
      </c>
      <c r="C670" s="2">
        <v>-372.7</v>
      </c>
    </row>
    <row r="671" spans="1:3" x14ac:dyDescent="0.25">
      <c r="A671" s="2">
        <v>0.79490000000000005</v>
      </c>
      <c r="B671" s="2">
        <v>-1.031E-4</v>
      </c>
      <c r="C671" s="2">
        <v>-380.4</v>
      </c>
    </row>
    <row r="672" spans="1:3" x14ac:dyDescent="0.25">
      <c r="A672" s="2">
        <v>0.79039999999999999</v>
      </c>
      <c r="B672" s="2">
        <v>-1.003E-4</v>
      </c>
      <c r="C672" s="2">
        <v>-387</v>
      </c>
    </row>
    <row r="673" spans="1:3" x14ac:dyDescent="0.25">
      <c r="A673" s="2">
        <v>0.78600000000000003</v>
      </c>
      <c r="B673" s="2">
        <v>-9.7600000000000001E-5</v>
      </c>
      <c r="C673" s="2">
        <v>-393.7</v>
      </c>
    </row>
    <row r="674" spans="1:3" x14ac:dyDescent="0.25">
      <c r="A674" s="2">
        <v>0.78149999999999997</v>
      </c>
      <c r="B674" s="2">
        <v>-9.5249999999999998E-5</v>
      </c>
      <c r="C674" s="2">
        <v>-399.4</v>
      </c>
    </row>
    <row r="675" spans="1:3" x14ac:dyDescent="0.25">
      <c r="A675" s="2">
        <v>0.7772</v>
      </c>
      <c r="B675" s="2">
        <v>-9.3059999999999993E-5</v>
      </c>
      <c r="C675" s="2">
        <v>-405.2</v>
      </c>
    </row>
    <row r="676" spans="1:3" x14ac:dyDescent="0.25">
      <c r="A676" s="2">
        <v>0.77280000000000004</v>
      </c>
      <c r="B676" s="2">
        <v>-9.1069999999999994E-5</v>
      </c>
      <c r="C676" s="2">
        <v>-410.9</v>
      </c>
    </row>
    <row r="677" spans="1:3" x14ac:dyDescent="0.25">
      <c r="A677" s="2">
        <v>0.76829999999999998</v>
      </c>
      <c r="B677" s="2">
        <v>-8.9289999999999994E-5</v>
      </c>
      <c r="C677" s="2">
        <v>-416.6</v>
      </c>
    </row>
    <row r="678" spans="1:3" x14ac:dyDescent="0.25">
      <c r="A678" s="2">
        <v>0.76390000000000002</v>
      </c>
      <c r="B678" s="2">
        <v>-8.7590000000000007E-5</v>
      </c>
      <c r="C678" s="2">
        <v>-421.4</v>
      </c>
    </row>
    <row r="679" spans="1:3" x14ac:dyDescent="0.25">
      <c r="A679" s="2">
        <v>0.75949999999999995</v>
      </c>
      <c r="B679" s="2">
        <v>-8.6059999999999999E-5</v>
      </c>
      <c r="C679" s="2">
        <v>-425.2</v>
      </c>
    </row>
    <row r="680" spans="1:3" x14ac:dyDescent="0.25">
      <c r="A680" s="2">
        <v>0.75509999999999999</v>
      </c>
      <c r="B680" s="2">
        <v>-8.4510000000000002E-5</v>
      </c>
      <c r="C680" s="2">
        <v>-429</v>
      </c>
    </row>
    <row r="681" spans="1:3" x14ac:dyDescent="0.25">
      <c r="A681" s="2">
        <v>0.75070000000000003</v>
      </c>
      <c r="B681" s="2">
        <v>-8.3059999999999994E-5</v>
      </c>
      <c r="C681" s="2">
        <v>-431.9</v>
      </c>
    </row>
    <row r="682" spans="1:3" x14ac:dyDescent="0.25">
      <c r="A682" s="2">
        <v>0.74629999999999996</v>
      </c>
      <c r="B682" s="2">
        <v>-8.1689999999999999E-5</v>
      </c>
      <c r="C682" s="2">
        <v>-434.7</v>
      </c>
    </row>
    <row r="683" spans="1:3" x14ac:dyDescent="0.25">
      <c r="A683" s="2">
        <v>0.74180000000000001</v>
      </c>
      <c r="B683" s="2">
        <v>-8.03E-5</v>
      </c>
      <c r="C683" s="2">
        <v>-436.6</v>
      </c>
    </row>
    <row r="684" spans="1:3" x14ac:dyDescent="0.25">
      <c r="A684" s="2">
        <v>0.73740000000000006</v>
      </c>
      <c r="B684" s="2">
        <v>-7.8930000000000005E-5</v>
      </c>
      <c r="C684" s="2">
        <v>-440.5</v>
      </c>
    </row>
    <row r="685" spans="1:3" x14ac:dyDescent="0.25">
      <c r="A685" s="2">
        <v>0.73299999999999998</v>
      </c>
      <c r="B685" s="2">
        <v>-7.75E-5</v>
      </c>
      <c r="C685" s="2">
        <v>-445.2</v>
      </c>
    </row>
    <row r="686" spans="1:3" x14ac:dyDescent="0.25">
      <c r="A686" s="2">
        <v>0.72860000000000003</v>
      </c>
      <c r="B686" s="2">
        <v>-7.6119999999999996E-5</v>
      </c>
      <c r="C686" s="2">
        <v>-449</v>
      </c>
    </row>
    <row r="687" spans="1:3" x14ac:dyDescent="0.25">
      <c r="A687" s="2">
        <v>0.72419999999999995</v>
      </c>
      <c r="B687" s="2">
        <v>-7.4709999999999995E-5</v>
      </c>
      <c r="C687" s="2">
        <v>-449</v>
      </c>
    </row>
    <row r="688" spans="1:3" x14ac:dyDescent="0.25">
      <c r="A688" s="2">
        <v>0.71970000000000001</v>
      </c>
      <c r="B688" s="2">
        <v>-7.326E-5</v>
      </c>
      <c r="C688" s="2">
        <v>-450.9</v>
      </c>
    </row>
    <row r="689" spans="1:3" x14ac:dyDescent="0.25">
      <c r="A689" s="2">
        <v>0.71530000000000005</v>
      </c>
      <c r="B689" s="2">
        <v>-7.1829999999999995E-5</v>
      </c>
      <c r="C689" s="2">
        <v>-452.9</v>
      </c>
    </row>
    <row r="690" spans="1:3" x14ac:dyDescent="0.25">
      <c r="A690" s="2">
        <v>0.71089999999999998</v>
      </c>
      <c r="B690" s="2">
        <v>-7.0400000000000004E-5</v>
      </c>
      <c r="C690" s="2">
        <v>-454.8</v>
      </c>
    </row>
    <row r="691" spans="1:3" x14ac:dyDescent="0.25">
      <c r="A691" s="2">
        <v>0.70650000000000002</v>
      </c>
      <c r="B691" s="2">
        <v>-6.8960000000000004E-5</v>
      </c>
      <c r="C691" s="2">
        <v>-456.7</v>
      </c>
    </row>
    <row r="692" spans="1:3" x14ac:dyDescent="0.25">
      <c r="A692" s="2">
        <v>0.70209999999999995</v>
      </c>
      <c r="B692" s="2">
        <v>-6.7559999999999997E-5</v>
      </c>
      <c r="C692" s="2">
        <v>-458.6</v>
      </c>
    </row>
    <row r="693" spans="1:3" x14ac:dyDescent="0.25">
      <c r="A693" s="2">
        <v>0.69769999999999999</v>
      </c>
      <c r="B693" s="2">
        <v>-6.6190000000000002E-5</v>
      </c>
      <c r="C693" s="2">
        <v>-458.6</v>
      </c>
    </row>
    <row r="694" spans="1:3" x14ac:dyDescent="0.25">
      <c r="A694" s="2">
        <v>0.69320000000000004</v>
      </c>
      <c r="B694" s="2">
        <v>-6.4789999999999995E-5</v>
      </c>
      <c r="C694" s="2">
        <v>-459.5</v>
      </c>
    </row>
    <row r="695" spans="1:3" x14ac:dyDescent="0.25">
      <c r="A695" s="2">
        <v>0.68879999999999997</v>
      </c>
      <c r="B695" s="2">
        <v>-6.3460000000000006E-5</v>
      </c>
      <c r="C695" s="2">
        <v>-460.5</v>
      </c>
    </row>
    <row r="696" spans="1:3" x14ac:dyDescent="0.25">
      <c r="A696" s="2">
        <v>0.68440000000000001</v>
      </c>
      <c r="B696" s="2">
        <v>-6.2130000000000003E-5</v>
      </c>
      <c r="C696" s="2">
        <v>-461.4</v>
      </c>
    </row>
    <row r="697" spans="1:3" x14ac:dyDescent="0.25">
      <c r="A697" s="2">
        <v>0.68</v>
      </c>
      <c r="B697" s="2">
        <v>-6.088E-5</v>
      </c>
      <c r="C697" s="2">
        <v>-461.4</v>
      </c>
    </row>
    <row r="698" spans="1:3" x14ac:dyDescent="0.25">
      <c r="A698" s="2">
        <v>0.67559999999999998</v>
      </c>
      <c r="B698" s="2">
        <v>-5.9639999999999998E-5</v>
      </c>
      <c r="C698" s="2">
        <v>-462.4</v>
      </c>
    </row>
    <row r="699" spans="1:3" x14ac:dyDescent="0.25">
      <c r="A699" s="2">
        <v>0.67110000000000003</v>
      </c>
      <c r="B699" s="2">
        <v>-5.8470000000000001E-5</v>
      </c>
      <c r="C699" s="2">
        <v>-463.3</v>
      </c>
    </row>
    <row r="700" spans="1:3" x14ac:dyDescent="0.25">
      <c r="A700" s="2">
        <v>0.66669999999999996</v>
      </c>
      <c r="B700" s="2">
        <v>-5.732E-5</v>
      </c>
      <c r="C700" s="2">
        <v>-464.3</v>
      </c>
    </row>
    <row r="701" spans="1:3" x14ac:dyDescent="0.25">
      <c r="A701" s="2">
        <v>0.66239999999999999</v>
      </c>
      <c r="B701" s="2">
        <v>-5.6239999999999997E-5</v>
      </c>
      <c r="C701" s="2">
        <v>-463.3</v>
      </c>
    </row>
    <row r="702" spans="1:3" x14ac:dyDescent="0.25">
      <c r="A702" s="2">
        <v>0.65790000000000004</v>
      </c>
      <c r="B702" s="2">
        <v>-5.5189999999999998E-5</v>
      </c>
      <c r="C702" s="2">
        <v>-463.3</v>
      </c>
    </row>
    <row r="703" spans="1:3" x14ac:dyDescent="0.25">
      <c r="A703" s="2">
        <v>0.65349999999999997</v>
      </c>
      <c r="B703" s="2">
        <v>-5.4190000000000001E-5</v>
      </c>
      <c r="C703" s="2">
        <v>-464.3</v>
      </c>
    </row>
    <row r="704" spans="1:3" x14ac:dyDescent="0.25">
      <c r="A704" s="2">
        <v>0.64910000000000001</v>
      </c>
      <c r="B704" s="2">
        <v>-5.325E-5</v>
      </c>
      <c r="C704" s="2">
        <v>-466.2</v>
      </c>
    </row>
    <row r="705" spans="1:3" x14ac:dyDescent="0.25">
      <c r="A705" s="2">
        <v>0.64470000000000005</v>
      </c>
      <c r="B705" s="2">
        <v>-5.2330000000000002E-5</v>
      </c>
      <c r="C705" s="2">
        <v>-467.2</v>
      </c>
    </row>
    <row r="706" spans="1:3" x14ac:dyDescent="0.25">
      <c r="A706" s="2">
        <v>0.64029999999999998</v>
      </c>
      <c r="B706" s="2">
        <v>-5.1430000000000001E-5</v>
      </c>
      <c r="C706" s="2">
        <v>-466.2</v>
      </c>
    </row>
    <row r="707" spans="1:3" x14ac:dyDescent="0.25">
      <c r="A707" s="2">
        <v>0.63580000000000003</v>
      </c>
      <c r="B707" s="2">
        <v>-5.0630000000000001E-5</v>
      </c>
      <c r="C707" s="2">
        <v>-466.2</v>
      </c>
    </row>
    <row r="708" spans="1:3" x14ac:dyDescent="0.25">
      <c r="A708" s="2">
        <v>0.63139999999999996</v>
      </c>
      <c r="B708" s="2">
        <v>-4.9839999999999997E-5</v>
      </c>
      <c r="C708" s="2">
        <v>-467.2</v>
      </c>
    </row>
    <row r="709" spans="1:3" x14ac:dyDescent="0.25">
      <c r="A709" s="2">
        <v>0.627</v>
      </c>
      <c r="B709" s="2">
        <v>-4.9129999999999999E-5</v>
      </c>
      <c r="C709" s="2">
        <v>-468.1</v>
      </c>
    </row>
    <row r="710" spans="1:3" x14ac:dyDescent="0.25">
      <c r="A710" s="2">
        <v>0.62260000000000004</v>
      </c>
      <c r="B710" s="2">
        <v>-4.8409999999999999E-5</v>
      </c>
      <c r="C710" s="2">
        <v>-466.2</v>
      </c>
    </row>
    <row r="711" spans="1:3" x14ac:dyDescent="0.25">
      <c r="A711" s="2">
        <v>0.61839999999999995</v>
      </c>
      <c r="B711" s="2">
        <v>-4.7769999999999998E-5</v>
      </c>
      <c r="C711" s="2">
        <v>-467.2</v>
      </c>
    </row>
    <row r="712" spans="1:3" x14ac:dyDescent="0.25">
      <c r="A712" s="2">
        <v>0.6139</v>
      </c>
      <c r="B712" s="2">
        <v>-4.7150000000000001E-5</v>
      </c>
      <c r="C712" s="2">
        <v>-467.2</v>
      </c>
    </row>
    <row r="713" spans="1:3" x14ac:dyDescent="0.25">
      <c r="A713" s="2">
        <v>0.60950000000000004</v>
      </c>
      <c r="B713" s="2">
        <v>-4.6560000000000001E-5</v>
      </c>
      <c r="C713" s="2">
        <v>-468.1</v>
      </c>
    </row>
    <row r="714" spans="1:3" x14ac:dyDescent="0.25">
      <c r="A714" s="2">
        <v>0.60509999999999997</v>
      </c>
      <c r="B714" s="2">
        <v>-4.6E-5</v>
      </c>
      <c r="C714" s="2">
        <v>-468.1</v>
      </c>
    </row>
    <row r="715" spans="1:3" x14ac:dyDescent="0.25">
      <c r="A715" s="2">
        <v>0.60070000000000001</v>
      </c>
      <c r="B715" s="2">
        <v>-4.5469999999999997E-5</v>
      </c>
      <c r="C715" s="2">
        <v>-468.1</v>
      </c>
    </row>
    <row r="716" spans="1:3" x14ac:dyDescent="0.25">
      <c r="A716" s="2">
        <v>0.59630000000000005</v>
      </c>
      <c r="B716" s="2">
        <v>-4.498E-5</v>
      </c>
      <c r="C716" s="2">
        <v>-466.2</v>
      </c>
    </row>
    <row r="717" spans="1:3" x14ac:dyDescent="0.25">
      <c r="A717" s="2">
        <v>0.59179999999999999</v>
      </c>
      <c r="B717" s="2">
        <v>-4.4530000000000002E-5</v>
      </c>
      <c r="C717" s="2">
        <v>-467.2</v>
      </c>
    </row>
    <row r="718" spans="1:3" x14ac:dyDescent="0.25">
      <c r="A718" s="2">
        <v>0.58740000000000003</v>
      </c>
      <c r="B718" s="2">
        <v>-4.4070000000000003E-5</v>
      </c>
      <c r="C718" s="2">
        <v>-467.2</v>
      </c>
    </row>
    <row r="719" spans="1:3" x14ac:dyDescent="0.25">
      <c r="A719" s="2">
        <v>0.58299999999999996</v>
      </c>
      <c r="B719" s="2">
        <v>-4.3659999999999999E-5</v>
      </c>
      <c r="C719" s="2">
        <v>-468.1</v>
      </c>
    </row>
    <row r="720" spans="1:3" x14ac:dyDescent="0.25">
      <c r="A720" s="2">
        <v>0.5786</v>
      </c>
      <c r="B720" s="2">
        <v>-4.3260000000000003E-5</v>
      </c>
      <c r="C720" s="2">
        <v>-468.1</v>
      </c>
    </row>
    <row r="721" spans="1:3" x14ac:dyDescent="0.25">
      <c r="A721" s="2">
        <v>0.57420000000000004</v>
      </c>
      <c r="B721" s="2">
        <v>-4.2870000000000001E-5</v>
      </c>
      <c r="C721" s="2">
        <v>-468.1</v>
      </c>
    </row>
    <row r="722" spans="1:3" x14ac:dyDescent="0.25">
      <c r="A722" s="2">
        <v>0.56969999999999998</v>
      </c>
      <c r="B722" s="2">
        <v>-4.2530000000000001E-5</v>
      </c>
      <c r="C722" s="2">
        <v>-469.1</v>
      </c>
    </row>
    <row r="723" spans="1:3" x14ac:dyDescent="0.25">
      <c r="A723" s="2">
        <v>0.56530000000000002</v>
      </c>
      <c r="B723" s="2">
        <v>-4.2190000000000001E-5</v>
      </c>
      <c r="C723" s="2">
        <v>-469.1</v>
      </c>
    </row>
    <row r="724" spans="1:3" x14ac:dyDescent="0.25">
      <c r="A724" s="2">
        <v>0.56089999999999995</v>
      </c>
      <c r="B724" s="2">
        <v>-4.189E-5</v>
      </c>
      <c r="C724" s="2">
        <v>-469.1</v>
      </c>
    </row>
    <row r="725" spans="1:3" x14ac:dyDescent="0.25">
      <c r="A725" s="2">
        <v>0.55649999999999999</v>
      </c>
      <c r="B725" s="2">
        <v>-4.1600000000000002E-5</v>
      </c>
      <c r="C725" s="2">
        <v>-469.1</v>
      </c>
    </row>
    <row r="726" spans="1:3" x14ac:dyDescent="0.25">
      <c r="A726" s="2">
        <v>0.55210000000000004</v>
      </c>
      <c r="B726" s="2">
        <v>-4.1289999999999999E-5</v>
      </c>
      <c r="C726" s="2">
        <v>-469.1</v>
      </c>
    </row>
    <row r="727" spans="1:3" x14ac:dyDescent="0.25">
      <c r="A727" s="2">
        <v>0.54769999999999996</v>
      </c>
      <c r="B727" s="2">
        <v>-4.1029999999999998E-5</v>
      </c>
      <c r="C727" s="2">
        <v>-470</v>
      </c>
    </row>
    <row r="728" spans="1:3" x14ac:dyDescent="0.25">
      <c r="A728" s="2">
        <v>0.54330000000000001</v>
      </c>
      <c r="B728" s="2">
        <v>-4.0779999999999999E-5</v>
      </c>
      <c r="C728" s="2">
        <v>-470</v>
      </c>
    </row>
    <row r="729" spans="1:3" x14ac:dyDescent="0.25">
      <c r="A729" s="2">
        <v>0.53879999999999995</v>
      </c>
      <c r="B729" s="2">
        <v>-4.0540000000000001E-5</v>
      </c>
      <c r="C729" s="2">
        <v>-470</v>
      </c>
    </row>
    <row r="730" spans="1:3" x14ac:dyDescent="0.25">
      <c r="A730" s="2">
        <v>0.53439999999999999</v>
      </c>
      <c r="B730" s="2">
        <v>-4.032E-5</v>
      </c>
      <c r="C730" s="2">
        <v>-468.1</v>
      </c>
    </row>
    <row r="731" spans="1:3" x14ac:dyDescent="0.25">
      <c r="A731" s="2">
        <v>0.53</v>
      </c>
      <c r="B731" s="2">
        <v>-4.0080000000000003E-5</v>
      </c>
      <c r="C731" s="2">
        <v>-468.1</v>
      </c>
    </row>
    <row r="732" spans="1:3" x14ac:dyDescent="0.25">
      <c r="A732" s="2">
        <v>0.52559999999999996</v>
      </c>
      <c r="B732" s="2">
        <v>-3.9870000000000003E-5</v>
      </c>
      <c r="C732" s="2">
        <v>-469.1</v>
      </c>
    </row>
    <row r="733" spans="1:3" x14ac:dyDescent="0.25">
      <c r="A733" s="2">
        <v>0.5212</v>
      </c>
      <c r="B733" s="2">
        <v>-3.964E-5</v>
      </c>
      <c r="C733" s="2">
        <v>-469.1</v>
      </c>
    </row>
    <row r="734" spans="1:3" x14ac:dyDescent="0.25">
      <c r="A734" s="2">
        <v>0.51670000000000005</v>
      </c>
      <c r="B734" s="2">
        <v>-3.9459999999999998E-5</v>
      </c>
      <c r="C734" s="2">
        <v>-470</v>
      </c>
    </row>
    <row r="735" spans="1:3" x14ac:dyDescent="0.25">
      <c r="A735" s="2">
        <v>0.51229999999999998</v>
      </c>
      <c r="B735" s="2">
        <v>-3.9270000000000002E-5</v>
      </c>
      <c r="C735" s="2">
        <v>-469.1</v>
      </c>
    </row>
    <row r="736" spans="1:3" x14ac:dyDescent="0.25">
      <c r="A736" s="2">
        <v>0.50790000000000002</v>
      </c>
      <c r="B736" s="2">
        <v>-3.9069999999999997E-5</v>
      </c>
      <c r="C736" s="2">
        <v>-469.1</v>
      </c>
    </row>
    <row r="737" spans="1:3" x14ac:dyDescent="0.25">
      <c r="A737" s="2">
        <v>0.50349999999999995</v>
      </c>
      <c r="B737" s="2">
        <v>-3.8890000000000002E-5</v>
      </c>
      <c r="C737" s="2">
        <v>-470</v>
      </c>
    </row>
    <row r="738" spans="1:3" x14ac:dyDescent="0.25">
      <c r="A738" s="2">
        <v>0.49909999999999999</v>
      </c>
      <c r="B738" s="2">
        <v>-3.8729999999999997E-5</v>
      </c>
      <c r="C738" s="2">
        <v>-470</v>
      </c>
    </row>
    <row r="739" spans="1:3" x14ac:dyDescent="0.25">
      <c r="A739" s="2">
        <v>0.49469999999999997</v>
      </c>
      <c r="B739" s="2">
        <v>-3.8550000000000002E-5</v>
      </c>
      <c r="C739" s="2">
        <v>-470</v>
      </c>
    </row>
    <row r="740" spans="1:3" x14ac:dyDescent="0.25">
      <c r="A740" s="2">
        <v>0.49030000000000001</v>
      </c>
      <c r="B740" s="2">
        <v>-3.837E-5</v>
      </c>
      <c r="C740" s="2">
        <v>-469.1</v>
      </c>
    </row>
    <row r="741" spans="1:3" x14ac:dyDescent="0.25">
      <c r="A741" s="2">
        <v>0.4859</v>
      </c>
      <c r="B741" s="2">
        <v>-3.8189999999999999E-5</v>
      </c>
      <c r="C741" s="2">
        <v>-469.1</v>
      </c>
    </row>
    <row r="742" spans="1:3" x14ac:dyDescent="0.25">
      <c r="A742" s="2">
        <v>0.48139999999999999</v>
      </c>
      <c r="B742" s="2">
        <v>-3.8059999999999998E-5</v>
      </c>
      <c r="C742" s="2">
        <v>-469.1</v>
      </c>
    </row>
    <row r="743" spans="1:3" x14ac:dyDescent="0.25">
      <c r="A743" s="2">
        <v>0.47699999999999998</v>
      </c>
      <c r="B743" s="2">
        <v>-3.7870000000000002E-5</v>
      </c>
      <c r="C743" s="2">
        <v>-470</v>
      </c>
    </row>
    <row r="744" spans="1:3" x14ac:dyDescent="0.25">
      <c r="A744" s="2">
        <v>0.47260000000000002</v>
      </c>
      <c r="B744" s="2">
        <v>-3.773E-5</v>
      </c>
      <c r="C744" s="2">
        <v>-470</v>
      </c>
    </row>
    <row r="745" spans="1:3" x14ac:dyDescent="0.25">
      <c r="A745" s="2">
        <v>0.46820000000000001</v>
      </c>
      <c r="B745" s="2">
        <v>-3.7580000000000003E-5</v>
      </c>
      <c r="C745" s="2">
        <v>-469.1</v>
      </c>
    </row>
    <row r="746" spans="1:3" x14ac:dyDescent="0.25">
      <c r="A746" s="2">
        <v>0.46379999999999999</v>
      </c>
      <c r="B746" s="2">
        <v>-3.7419999999999997E-5</v>
      </c>
      <c r="C746" s="2">
        <v>-469.1</v>
      </c>
    </row>
    <row r="747" spans="1:3" x14ac:dyDescent="0.25">
      <c r="A747" s="2">
        <v>0.45929999999999999</v>
      </c>
      <c r="B747" s="2">
        <v>-3.731E-5</v>
      </c>
      <c r="C747" s="2">
        <v>-468.1</v>
      </c>
    </row>
    <row r="748" spans="1:3" x14ac:dyDescent="0.25">
      <c r="A748" s="2">
        <v>0.45490000000000003</v>
      </c>
      <c r="B748" s="2">
        <v>-3.7150000000000002E-5</v>
      </c>
      <c r="C748" s="2">
        <v>-471.9</v>
      </c>
    </row>
    <row r="749" spans="1:3" x14ac:dyDescent="0.25">
      <c r="A749" s="2">
        <v>0.45050000000000001</v>
      </c>
      <c r="B749" s="2">
        <v>-3.7030000000000003E-5</v>
      </c>
      <c r="C749" s="2">
        <v>-469.1</v>
      </c>
    </row>
    <row r="750" spans="1:3" x14ac:dyDescent="0.25">
      <c r="A750" s="2">
        <v>0.4461</v>
      </c>
      <c r="B750" s="2">
        <v>-3.6900000000000002E-5</v>
      </c>
      <c r="C750" s="2">
        <v>-470</v>
      </c>
    </row>
    <row r="751" spans="1:3" x14ac:dyDescent="0.25">
      <c r="A751" s="2">
        <v>0.44169999999999998</v>
      </c>
      <c r="B751" s="2">
        <v>-3.6770000000000002E-5</v>
      </c>
      <c r="C751" s="2">
        <v>-471</v>
      </c>
    </row>
    <row r="752" spans="1:3" x14ac:dyDescent="0.25">
      <c r="A752" s="2">
        <v>0.43719999999999998</v>
      </c>
      <c r="B752" s="2">
        <v>-3.6680000000000001E-5</v>
      </c>
      <c r="C752" s="2">
        <v>-471</v>
      </c>
    </row>
    <row r="753" spans="1:3" x14ac:dyDescent="0.25">
      <c r="A753" s="2">
        <v>0.43280000000000002</v>
      </c>
      <c r="B753" s="2">
        <v>-3.6569999999999997E-5</v>
      </c>
      <c r="C753" s="2">
        <v>-469.1</v>
      </c>
    </row>
    <row r="754" spans="1:3" x14ac:dyDescent="0.25">
      <c r="A754" s="2">
        <v>0.4284</v>
      </c>
      <c r="B754" s="2">
        <v>-3.65E-5</v>
      </c>
      <c r="C754" s="2">
        <v>-469.1</v>
      </c>
    </row>
    <row r="755" spans="1:3" x14ac:dyDescent="0.25">
      <c r="A755" s="2">
        <v>0.42399999999999999</v>
      </c>
      <c r="B755" s="2">
        <v>-3.6409999999999999E-5</v>
      </c>
      <c r="C755" s="2">
        <v>-469.1</v>
      </c>
    </row>
    <row r="756" spans="1:3" x14ac:dyDescent="0.25">
      <c r="A756" s="2">
        <v>0.41959999999999997</v>
      </c>
      <c r="B756" s="2">
        <v>-3.6319999999999998E-5</v>
      </c>
      <c r="C756" s="2">
        <v>-470</v>
      </c>
    </row>
    <row r="757" spans="1:3" x14ac:dyDescent="0.25">
      <c r="A757" s="2">
        <v>0.41520000000000001</v>
      </c>
      <c r="B757" s="2">
        <v>-3.6269999999999997E-5</v>
      </c>
      <c r="C757" s="2">
        <v>-471</v>
      </c>
    </row>
    <row r="758" spans="1:3" x14ac:dyDescent="0.25">
      <c r="A758" s="2">
        <v>0.4108</v>
      </c>
      <c r="B758" s="2">
        <v>-3.6210000000000001E-5</v>
      </c>
      <c r="C758" s="2">
        <v>-470</v>
      </c>
    </row>
    <row r="759" spans="1:3" x14ac:dyDescent="0.25">
      <c r="A759" s="2">
        <v>0.40629999999999999</v>
      </c>
      <c r="B759" s="2">
        <v>-3.6180000000000003E-5</v>
      </c>
      <c r="C759" s="2">
        <v>-471</v>
      </c>
    </row>
    <row r="760" spans="1:3" x14ac:dyDescent="0.25">
      <c r="A760" s="2">
        <v>0.40189999999999998</v>
      </c>
      <c r="B760" s="2">
        <v>-3.6149999999999998E-5</v>
      </c>
      <c r="C760" s="2">
        <v>-471</v>
      </c>
    </row>
    <row r="761" spans="1:3" x14ac:dyDescent="0.25">
      <c r="A761" s="2">
        <v>0.39750000000000002</v>
      </c>
      <c r="B761" s="2">
        <v>-3.6149999999999998E-5</v>
      </c>
      <c r="C761" s="2">
        <v>-471</v>
      </c>
    </row>
    <row r="762" spans="1:3" x14ac:dyDescent="0.25">
      <c r="A762" s="2">
        <v>0.3931</v>
      </c>
      <c r="B762" s="2">
        <v>-3.6159999999999999E-5</v>
      </c>
      <c r="C762" s="2">
        <v>-471</v>
      </c>
    </row>
    <row r="763" spans="1:3" x14ac:dyDescent="0.25">
      <c r="A763" s="2">
        <v>0.38869999999999999</v>
      </c>
      <c r="B763" s="2">
        <v>-3.6170000000000001E-5</v>
      </c>
      <c r="C763" s="2">
        <v>-471.9</v>
      </c>
    </row>
    <row r="764" spans="1:3" x14ac:dyDescent="0.25">
      <c r="A764" s="2">
        <v>0.38419999999999999</v>
      </c>
      <c r="B764" s="2">
        <v>-3.6210000000000001E-5</v>
      </c>
      <c r="C764" s="2">
        <v>-470</v>
      </c>
    </row>
    <row r="765" spans="1:3" x14ac:dyDescent="0.25">
      <c r="A765" s="2">
        <v>0.37980000000000003</v>
      </c>
      <c r="B765" s="2">
        <v>-3.6260000000000002E-5</v>
      </c>
      <c r="C765" s="2">
        <v>-471</v>
      </c>
    </row>
    <row r="766" spans="1:3" x14ac:dyDescent="0.25">
      <c r="A766" s="2">
        <v>0.37540000000000001</v>
      </c>
      <c r="B766" s="2">
        <v>-3.6319999999999998E-5</v>
      </c>
      <c r="C766" s="2">
        <v>-471.9</v>
      </c>
    </row>
    <row r="767" spans="1:3" x14ac:dyDescent="0.25">
      <c r="A767" s="2">
        <v>0.371</v>
      </c>
      <c r="B767" s="2">
        <v>-3.642E-5</v>
      </c>
      <c r="C767" s="2">
        <v>-471</v>
      </c>
    </row>
    <row r="768" spans="1:3" x14ac:dyDescent="0.25">
      <c r="A768" s="2">
        <v>0.36659999999999998</v>
      </c>
      <c r="B768" s="2">
        <v>-3.6539999999999999E-5</v>
      </c>
      <c r="C768" s="2">
        <v>-470</v>
      </c>
    </row>
    <row r="769" spans="1:3" x14ac:dyDescent="0.25">
      <c r="A769" s="2">
        <v>0.36220000000000002</v>
      </c>
      <c r="B769" s="2">
        <v>-3.667E-5</v>
      </c>
      <c r="C769" s="2">
        <v>-471</v>
      </c>
    </row>
    <row r="770" spans="1:3" x14ac:dyDescent="0.25">
      <c r="A770" s="2">
        <v>0.35780000000000001</v>
      </c>
      <c r="B770" s="2">
        <v>-3.68E-5</v>
      </c>
      <c r="C770" s="2">
        <v>-471</v>
      </c>
    </row>
    <row r="771" spans="1:3" x14ac:dyDescent="0.25">
      <c r="A771" s="2">
        <v>0.35339999999999999</v>
      </c>
      <c r="B771" s="2">
        <v>-3.6949999999999997E-5</v>
      </c>
      <c r="C771" s="2">
        <v>-471.9</v>
      </c>
    </row>
    <row r="772" spans="1:3" x14ac:dyDescent="0.25">
      <c r="A772" s="2">
        <v>0.34889999999999999</v>
      </c>
      <c r="B772" s="2">
        <v>-3.714E-5</v>
      </c>
      <c r="C772" s="2">
        <v>-472.9</v>
      </c>
    </row>
    <row r="773" spans="1:3" x14ac:dyDescent="0.25">
      <c r="A773" s="2">
        <v>0.34449999999999997</v>
      </c>
      <c r="B773" s="2">
        <v>-3.7320000000000002E-5</v>
      </c>
      <c r="C773" s="2">
        <v>-471</v>
      </c>
    </row>
    <row r="774" spans="1:3" x14ac:dyDescent="0.25">
      <c r="A774" s="2">
        <v>0.34010000000000001</v>
      </c>
      <c r="B774" s="2">
        <v>-3.7540000000000003E-5</v>
      </c>
      <c r="C774" s="2">
        <v>-471.9</v>
      </c>
    </row>
    <row r="775" spans="1:3" x14ac:dyDescent="0.25">
      <c r="A775" s="2">
        <v>0.3357</v>
      </c>
      <c r="B775" s="2">
        <v>-3.7740000000000001E-5</v>
      </c>
      <c r="C775" s="2">
        <v>-471.9</v>
      </c>
    </row>
    <row r="776" spans="1:3" x14ac:dyDescent="0.25">
      <c r="A776" s="2">
        <v>0.33129999999999998</v>
      </c>
      <c r="B776" s="2">
        <v>-3.7960000000000002E-5</v>
      </c>
      <c r="C776" s="2">
        <v>-471.9</v>
      </c>
    </row>
    <row r="777" spans="1:3" x14ac:dyDescent="0.25">
      <c r="A777" s="2">
        <v>0.32679999999999998</v>
      </c>
      <c r="B777" s="2">
        <v>-3.8220000000000003E-5</v>
      </c>
      <c r="C777" s="2">
        <v>-472.9</v>
      </c>
    </row>
    <row r="778" spans="1:3" x14ac:dyDescent="0.25">
      <c r="A778" s="2">
        <v>0.32240000000000002</v>
      </c>
      <c r="B778" s="2">
        <v>-3.8470000000000003E-5</v>
      </c>
      <c r="C778" s="2">
        <v>-471</v>
      </c>
    </row>
    <row r="779" spans="1:3" x14ac:dyDescent="0.25">
      <c r="A779" s="2">
        <v>0.318</v>
      </c>
      <c r="B779" s="2">
        <v>-3.8729999999999997E-5</v>
      </c>
      <c r="C779" s="2">
        <v>-470</v>
      </c>
    </row>
    <row r="780" spans="1:3" x14ac:dyDescent="0.25">
      <c r="A780" s="2">
        <v>0.31359999999999999</v>
      </c>
      <c r="B780" s="2">
        <v>-3.8949999999999998E-5</v>
      </c>
      <c r="C780" s="2">
        <v>-471</v>
      </c>
    </row>
    <row r="781" spans="1:3" x14ac:dyDescent="0.25">
      <c r="A781" s="2">
        <v>0.30919999999999997</v>
      </c>
      <c r="B781" s="2">
        <v>-3.9220000000000001E-5</v>
      </c>
      <c r="C781" s="2">
        <v>-471.9</v>
      </c>
    </row>
    <row r="782" spans="1:3" x14ac:dyDescent="0.25">
      <c r="A782" s="2">
        <v>0.30480000000000002</v>
      </c>
      <c r="B782" s="2">
        <v>-3.9520000000000001E-5</v>
      </c>
      <c r="C782" s="2">
        <v>-471.9</v>
      </c>
    </row>
    <row r="783" spans="1:3" x14ac:dyDescent="0.25">
      <c r="A783" s="2">
        <v>0.3004</v>
      </c>
      <c r="B783" s="2">
        <v>-3.9780000000000002E-5</v>
      </c>
      <c r="C783" s="2">
        <v>-471.9</v>
      </c>
    </row>
    <row r="784" spans="1:3" x14ac:dyDescent="0.25">
      <c r="A784" s="2">
        <v>0.2959</v>
      </c>
      <c r="B784" s="2">
        <v>-4.0080000000000003E-5</v>
      </c>
      <c r="C784" s="2">
        <v>-472.9</v>
      </c>
    </row>
    <row r="785" spans="1:3" x14ac:dyDescent="0.25">
      <c r="A785" s="2">
        <v>0.29160000000000003</v>
      </c>
      <c r="B785" s="2">
        <v>-4.0339999999999997E-5</v>
      </c>
      <c r="C785" s="2">
        <v>-471.9</v>
      </c>
    </row>
    <row r="786" spans="1:3" x14ac:dyDescent="0.25">
      <c r="A786" s="2">
        <v>0.28720000000000001</v>
      </c>
      <c r="B786" s="2">
        <v>-4.0590000000000003E-5</v>
      </c>
      <c r="C786" s="2">
        <v>-471.9</v>
      </c>
    </row>
    <row r="787" spans="1:3" x14ac:dyDescent="0.25">
      <c r="A787" s="2">
        <v>0.28270000000000001</v>
      </c>
      <c r="B787" s="2">
        <v>-4.0880000000000002E-5</v>
      </c>
      <c r="C787" s="2">
        <v>-472.9</v>
      </c>
    </row>
    <row r="788" spans="1:3" x14ac:dyDescent="0.25">
      <c r="A788" s="2">
        <v>0.27829999999999999</v>
      </c>
      <c r="B788" s="2">
        <v>-4.1140000000000003E-5</v>
      </c>
      <c r="C788" s="2">
        <v>-472.9</v>
      </c>
    </row>
    <row r="789" spans="1:3" x14ac:dyDescent="0.25">
      <c r="A789" s="2">
        <v>0.27389999999999998</v>
      </c>
      <c r="B789" s="2">
        <v>-4.1430000000000001E-5</v>
      </c>
      <c r="C789" s="2">
        <v>-471.9</v>
      </c>
    </row>
    <row r="790" spans="1:3" x14ac:dyDescent="0.25">
      <c r="A790" s="2">
        <v>0.26950000000000002</v>
      </c>
      <c r="B790" s="2">
        <v>-4.1690000000000002E-5</v>
      </c>
      <c r="C790" s="2">
        <v>-471.9</v>
      </c>
    </row>
    <row r="791" spans="1:3" x14ac:dyDescent="0.25">
      <c r="A791" s="2">
        <v>0.2651</v>
      </c>
      <c r="B791" s="2">
        <v>-4.193E-5</v>
      </c>
      <c r="C791" s="2">
        <v>-471.9</v>
      </c>
    </row>
    <row r="792" spans="1:3" x14ac:dyDescent="0.25">
      <c r="A792" s="2">
        <v>0.2606</v>
      </c>
      <c r="B792" s="2">
        <v>-4.2219999999999999E-5</v>
      </c>
      <c r="C792" s="2">
        <v>-471.9</v>
      </c>
    </row>
    <row r="793" spans="1:3" x14ac:dyDescent="0.25">
      <c r="A793" s="2">
        <v>0.25619999999999998</v>
      </c>
      <c r="B793" s="2">
        <v>-4.248E-5</v>
      </c>
      <c r="C793" s="2">
        <v>-471.9</v>
      </c>
    </row>
    <row r="794" spans="1:3" x14ac:dyDescent="0.25">
      <c r="A794" s="2">
        <v>0.25180000000000002</v>
      </c>
      <c r="B794" s="2">
        <v>-4.2729999999999999E-5</v>
      </c>
      <c r="C794" s="2">
        <v>-472.9</v>
      </c>
    </row>
    <row r="795" spans="1:3" x14ac:dyDescent="0.25">
      <c r="A795" s="2">
        <v>0.24740000000000001</v>
      </c>
      <c r="B795" s="2">
        <v>-4.2960000000000002E-5</v>
      </c>
      <c r="C795" s="2">
        <v>-472.9</v>
      </c>
    </row>
    <row r="796" spans="1:3" x14ac:dyDescent="0.25">
      <c r="A796" s="2">
        <v>0.24299999999999999</v>
      </c>
      <c r="B796" s="2">
        <v>-4.3210000000000001E-5</v>
      </c>
      <c r="C796" s="2">
        <v>-473.8</v>
      </c>
    </row>
    <row r="797" spans="1:3" x14ac:dyDescent="0.25">
      <c r="A797" s="2">
        <v>0.23860000000000001</v>
      </c>
      <c r="B797" s="2">
        <v>-4.3470000000000002E-5</v>
      </c>
      <c r="C797" s="2">
        <v>-473.8</v>
      </c>
    </row>
    <row r="798" spans="1:3" x14ac:dyDescent="0.25">
      <c r="A798" s="2">
        <v>0.23419999999999999</v>
      </c>
      <c r="B798" s="2">
        <v>-4.3730000000000003E-5</v>
      </c>
      <c r="C798" s="2">
        <v>-473.8</v>
      </c>
    </row>
    <row r="799" spans="1:3" x14ac:dyDescent="0.25">
      <c r="A799" s="2">
        <v>0.22969999999999999</v>
      </c>
      <c r="B799" s="2">
        <v>-4.3970000000000001E-5</v>
      </c>
      <c r="C799" s="2">
        <v>-474.8</v>
      </c>
    </row>
    <row r="800" spans="1:3" x14ac:dyDescent="0.25">
      <c r="A800" s="2">
        <v>0.2253</v>
      </c>
      <c r="B800" s="2">
        <v>-4.4199999999999997E-5</v>
      </c>
      <c r="C800" s="2">
        <v>-473.8</v>
      </c>
    </row>
    <row r="801" spans="1:3" x14ac:dyDescent="0.25">
      <c r="A801" s="2">
        <v>0.22090000000000001</v>
      </c>
      <c r="B801" s="2">
        <v>-4.4440000000000001E-5</v>
      </c>
      <c r="C801" s="2">
        <v>-473.8</v>
      </c>
    </row>
    <row r="802" spans="1:3" x14ac:dyDescent="0.25">
      <c r="A802" s="2">
        <v>0.2165</v>
      </c>
      <c r="B802" s="2">
        <v>-4.4700000000000002E-5</v>
      </c>
      <c r="C802" s="2">
        <v>-474.8</v>
      </c>
    </row>
    <row r="803" spans="1:3" x14ac:dyDescent="0.25">
      <c r="A803" s="2">
        <v>0.21210000000000001</v>
      </c>
      <c r="B803" s="2">
        <v>-4.4929999999999998E-5</v>
      </c>
      <c r="C803" s="2">
        <v>-473.8</v>
      </c>
    </row>
    <row r="804" spans="1:3" x14ac:dyDescent="0.25">
      <c r="A804" s="2">
        <v>0.20760000000000001</v>
      </c>
      <c r="B804" s="2">
        <v>-4.5200000000000001E-5</v>
      </c>
      <c r="C804" s="2">
        <v>-473.8</v>
      </c>
    </row>
    <row r="805" spans="1:3" x14ac:dyDescent="0.25">
      <c r="A805" s="2">
        <v>0.20319999999999999</v>
      </c>
      <c r="B805" s="2">
        <v>-4.545E-5</v>
      </c>
      <c r="C805" s="2">
        <v>-473.8</v>
      </c>
    </row>
    <row r="806" spans="1:3" x14ac:dyDescent="0.25">
      <c r="A806" s="2">
        <v>0.1988</v>
      </c>
      <c r="B806" s="2">
        <v>-4.57E-5</v>
      </c>
      <c r="C806" s="2">
        <v>-474.8</v>
      </c>
    </row>
    <row r="807" spans="1:3" x14ac:dyDescent="0.25">
      <c r="A807" s="2">
        <v>0.19439999999999999</v>
      </c>
      <c r="B807" s="2">
        <v>-4.5989999999999998E-5</v>
      </c>
      <c r="C807" s="2">
        <v>-474.8</v>
      </c>
    </row>
    <row r="808" spans="1:3" x14ac:dyDescent="0.25">
      <c r="A808" s="2">
        <v>0.19</v>
      </c>
      <c r="B808" s="2">
        <v>-4.6270000000000003E-5</v>
      </c>
      <c r="C808" s="2">
        <v>-473.8</v>
      </c>
    </row>
    <row r="809" spans="1:3" x14ac:dyDescent="0.25">
      <c r="A809" s="2">
        <v>0.1855</v>
      </c>
      <c r="B809" s="2">
        <v>-4.6579999999999998E-5</v>
      </c>
      <c r="C809" s="2">
        <v>-474.8</v>
      </c>
    </row>
    <row r="810" spans="1:3" x14ac:dyDescent="0.25">
      <c r="A810" s="2">
        <v>0.1812</v>
      </c>
      <c r="B810" s="2">
        <v>-4.6860000000000002E-5</v>
      </c>
      <c r="C810" s="2">
        <v>-475.7</v>
      </c>
    </row>
    <row r="811" spans="1:3" x14ac:dyDescent="0.25">
      <c r="A811" s="2">
        <v>0.1767</v>
      </c>
      <c r="B811" s="2">
        <v>-4.7150000000000001E-5</v>
      </c>
      <c r="C811" s="2">
        <v>-473.8</v>
      </c>
    </row>
    <row r="812" spans="1:3" x14ac:dyDescent="0.25">
      <c r="A812" s="2">
        <v>0.17230000000000001</v>
      </c>
      <c r="B812" s="2">
        <v>-4.7479999999999999E-5</v>
      </c>
      <c r="C812" s="2">
        <v>-473.8</v>
      </c>
    </row>
    <row r="813" spans="1:3" x14ac:dyDescent="0.25">
      <c r="A813" s="2">
        <v>0.16789999999999999</v>
      </c>
      <c r="B813" s="2">
        <v>-4.7800000000000003E-5</v>
      </c>
      <c r="C813" s="2">
        <v>-474.8</v>
      </c>
    </row>
    <row r="814" spans="1:3" x14ac:dyDescent="0.25">
      <c r="A814" s="2">
        <v>0.16350000000000001</v>
      </c>
      <c r="B814" s="2">
        <v>-4.8149999999999998E-5</v>
      </c>
      <c r="C814" s="2">
        <v>-474.8</v>
      </c>
    </row>
    <row r="815" spans="1:3" x14ac:dyDescent="0.25">
      <c r="A815" s="2">
        <v>0.15909999999999999</v>
      </c>
      <c r="B815" s="2">
        <v>-4.8479999999999997E-5</v>
      </c>
      <c r="C815" s="2">
        <v>-473.8</v>
      </c>
    </row>
    <row r="816" spans="1:3" x14ac:dyDescent="0.25">
      <c r="A816" s="2">
        <v>0.1547</v>
      </c>
      <c r="B816" s="2">
        <v>-4.8819999999999997E-5</v>
      </c>
      <c r="C816" s="2">
        <v>-473.8</v>
      </c>
    </row>
    <row r="817" spans="1:3" x14ac:dyDescent="0.25">
      <c r="A817" s="2">
        <v>0.15029999999999999</v>
      </c>
      <c r="B817" s="2">
        <v>-4.9190000000000002E-5</v>
      </c>
      <c r="C817" s="2">
        <v>-474.8</v>
      </c>
    </row>
    <row r="818" spans="1:3" x14ac:dyDescent="0.25">
      <c r="A818" s="2">
        <v>0.1459</v>
      </c>
      <c r="B818" s="2">
        <v>-4.9549999999999998E-5</v>
      </c>
      <c r="C818" s="2">
        <v>-475.7</v>
      </c>
    </row>
    <row r="819" spans="1:3" x14ac:dyDescent="0.25">
      <c r="A819" s="2">
        <v>0.1414</v>
      </c>
      <c r="B819" s="2">
        <v>-4.9950000000000001E-5</v>
      </c>
      <c r="C819" s="2">
        <v>-476.7</v>
      </c>
    </row>
    <row r="820" spans="1:3" x14ac:dyDescent="0.25">
      <c r="A820" s="2">
        <v>0.13700000000000001</v>
      </c>
      <c r="B820" s="2">
        <v>-5.0330000000000001E-5</v>
      </c>
      <c r="C820" s="2">
        <v>-476.7</v>
      </c>
    </row>
    <row r="821" spans="1:3" x14ac:dyDescent="0.25">
      <c r="A821" s="2">
        <v>0.1326</v>
      </c>
      <c r="B821" s="2">
        <v>-5.0729999999999997E-5</v>
      </c>
      <c r="C821" s="2">
        <v>-477.6</v>
      </c>
    </row>
    <row r="822" spans="1:3" x14ac:dyDescent="0.25">
      <c r="A822" s="2">
        <v>0.12820000000000001</v>
      </c>
      <c r="B822" s="2">
        <v>-5.1150000000000003E-5</v>
      </c>
      <c r="C822" s="2">
        <v>-475.7</v>
      </c>
    </row>
    <row r="823" spans="1:3" x14ac:dyDescent="0.25">
      <c r="A823" s="2">
        <v>0.12379999999999999</v>
      </c>
      <c r="B823" s="2">
        <v>-5.1570000000000003E-5</v>
      </c>
      <c r="C823" s="2">
        <v>-475.7</v>
      </c>
    </row>
    <row r="824" spans="1:3" x14ac:dyDescent="0.25">
      <c r="A824" s="2">
        <v>0.1193</v>
      </c>
      <c r="B824" s="2">
        <v>-5.202E-5</v>
      </c>
      <c r="C824" s="2">
        <v>-476.7</v>
      </c>
    </row>
    <row r="825" spans="1:3" x14ac:dyDescent="0.25">
      <c r="A825" s="2">
        <v>0.1149</v>
      </c>
      <c r="B825" s="2">
        <v>-5.2469999999999997E-5</v>
      </c>
      <c r="C825" s="2">
        <v>-476.7</v>
      </c>
    </row>
    <row r="826" spans="1:3" x14ac:dyDescent="0.25">
      <c r="A826" s="2">
        <v>0.1105</v>
      </c>
      <c r="B826" s="2">
        <v>-5.2930000000000003E-5</v>
      </c>
      <c r="C826" s="2">
        <v>-475.7</v>
      </c>
    </row>
    <row r="827" spans="1:3" x14ac:dyDescent="0.25">
      <c r="A827" s="2">
        <v>0.1061</v>
      </c>
      <c r="B827" s="2">
        <v>-5.342E-5</v>
      </c>
      <c r="C827" s="2">
        <v>-475.7</v>
      </c>
    </row>
    <row r="828" spans="1:3" x14ac:dyDescent="0.25">
      <c r="A828" s="2">
        <v>0.10150000000000001</v>
      </c>
      <c r="B828" s="2">
        <v>-5.3949999999999997E-5</v>
      </c>
      <c r="C828" s="2">
        <v>-476.7</v>
      </c>
    </row>
    <row r="829" spans="1:3" x14ac:dyDescent="0.25">
      <c r="A829" s="2">
        <v>9.7019999999999995E-2</v>
      </c>
      <c r="B829" s="2">
        <v>-5.448E-5</v>
      </c>
      <c r="C829" s="2">
        <v>-474.8</v>
      </c>
    </row>
    <row r="830" spans="1:3" x14ac:dyDescent="0.25">
      <c r="A830" s="2">
        <v>9.2630000000000004E-2</v>
      </c>
      <c r="B830" s="2">
        <v>-5.499E-5</v>
      </c>
      <c r="C830" s="2">
        <v>-475.7</v>
      </c>
    </row>
    <row r="831" spans="1:3" x14ac:dyDescent="0.25">
      <c r="A831" s="2">
        <v>8.8230000000000003E-2</v>
      </c>
      <c r="B831" s="2">
        <v>-5.5529999999999999E-5</v>
      </c>
      <c r="C831" s="2">
        <v>-476.7</v>
      </c>
    </row>
    <row r="832" spans="1:3" x14ac:dyDescent="0.25">
      <c r="A832" s="2">
        <v>8.3790000000000003E-2</v>
      </c>
      <c r="B832" s="2">
        <v>-5.6119999999999998E-5</v>
      </c>
      <c r="C832" s="2">
        <v>-475.7</v>
      </c>
    </row>
    <row r="833" spans="1:3" x14ac:dyDescent="0.25">
      <c r="A833" s="2">
        <v>7.9399999999999998E-2</v>
      </c>
      <c r="B833" s="2">
        <v>-5.6669999999999998E-5</v>
      </c>
      <c r="C833" s="2">
        <v>-475.7</v>
      </c>
    </row>
    <row r="834" spans="1:3" x14ac:dyDescent="0.25">
      <c r="A834" s="2">
        <v>7.4929999999999997E-2</v>
      </c>
      <c r="B834" s="2">
        <v>-5.7290000000000002E-5</v>
      </c>
      <c r="C834" s="2">
        <v>-475.7</v>
      </c>
    </row>
    <row r="835" spans="1:3" x14ac:dyDescent="0.25">
      <c r="A835" s="2">
        <v>7.0550000000000002E-2</v>
      </c>
      <c r="B835" s="2">
        <v>-5.7890000000000003E-5</v>
      </c>
      <c r="C835" s="2">
        <v>-475.7</v>
      </c>
    </row>
    <row r="836" spans="1:3" x14ac:dyDescent="0.25">
      <c r="A836" s="2">
        <v>6.6129999999999994E-2</v>
      </c>
      <c r="B836" s="2">
        <v>-5.8510000000000001E-5</v>
      </c>
      <c r="C836" s="2">
        <v>-475.7</v>
      </c>
    </row>
    <row r="837" spans="1:3" x14ac:dyDescent="0.25">
      <c r="A837" s="2">
        <v>6.1690000000000002E-2</v>
      </c>
      <c r="B837" s="2">
        <v>-5.9160000000000003E-5</v>
      </c>
      <c r="C837" s="2">
        <v>-475.7</v>
      </c>
    </row>
    <row r="838" spans="1:3" x14ac:dyDescent="0.25">
      <c r="A838" s="2">
        <v>5.7290000000000001E-2</v>
      </c>
      <c r="B838" s="2">
        <v>-5.9790000000000002E-5</v>
      </c>
      <c r="C838" s="2">
        <v>-476.7</v>
      </c>
    </row>
    <row r="839" spans="1:3" x14ac:dyDescent="0.25">
      <c r="A839" s="2">
        <v>5.2859999999999997E-2</v>
      </c>
      <c r="B839" s="2">
        <v>-6.0449999999999999E-5</v>
      </c>
      <c r="C839" s="2">
        <v>-475.7</v>
      </c>
    </row>
    <row r="840" spans="1:3" x14ac:dyDescent="0.25">
      <c r="A840" s="2">
        <v>4.8460000000000003E-2</v>
      </c>
      <c r="B840" s="2">
        <v>-6.1099999999999994E-5</v>
      </c>
      <c r="C840" s="2">
        <v>-476.7</v>
      </c>
    </row>
    <row r="841" spans="1:3" x14ac:dyDescent="0.25">
      <c r="A841" s="2">
        <v>4.4080000000000001E-2</v>
      </c>
      <c r="B841" s="2">
        <v>-6.1749999999999997E-5</v>
      </c>
      <c r="C841" s="2">
        <v>-475.7</v>
      </c>
    </row>
    <row r="842" spans="1:3" x14ac:dyDescent="0.25">
      <c r="A842" s="2">
        <v>3.9620000000000002E-2</v>
      </c>
      <c r="B842" s="2">
        <v>-6.2420000000000002E-5</v>
      </c>
      <c r="C842" s="2">
        <v>-476.7</v>
      </c>
    </row>
    <row r="843" spans="1:3" x14ac:dyDescent="0.25">
      <c r="A843" s="2">
        <v>3.524E-2</v>
      </c>
      <c r="B843" s="2">
        <v>-6.3040000000000006E-5</v>
      </c>
      <c r="C843" s="2">
        <v>-475.7</v>
      </c>
    </row>
    <row r="844" spans="1:3" x14ac:dyDescent="0.25">
      <c r="A844" s="2">
        <v>3.0790000000000001E-2</v>
      </c>
      <c r="B844" s="2">
        <v>-6.3689999999999995E-5</v>
      </c>
      <c r="C844" s="2">
        <v>-475.7</v>
      </c>
    </row>
    <row r="845" spans="1:3" x14ac:dyDescent="0.25">
      <c r="A845" s="2">
        <v>2.6380000000000001E-2</v>
      </c>
      <c r="B845" s="2">
        <v>-6.4319999999999994E-5</v>
      </c>
      <c r="C845" s="2">
        <v>-475.7</v>
      </c>
    </row>
    <row r="846" spans="1:3" x14ac:dyDescent="0.25">
      <c r="A846" s="2">
        <v>2.1989999999999999E-2</v>
      </c>
      <c r="B846" s="2">
        <v>-6.4919999999999995E-5</v>
      </c>
      <c r="C846" s="2">
        <v>-476.7</v>
      </c>
    </row>
    <row r="847" spans="1:3" x14ac:dyDescent="0.25">
      <c r="A847" s="2">
        <v>1.7559999999999999E-2</v>
      </c>
      <c r="B847" s="2">
        <v>-6.5539999999999999E-5</v>
      </c>
      <c r="C847" s="2">
        <v>-475.7</v>
      </c>
    </row>
    <row r="848" spans="1:3" x14ac:dyDescent="0.25">
      <c r="A848" s="2">
        <v>1.3129999999999999E-2</v>
      </c>
      <c r="B848" s="2">
        <v>-6.6130000000000006E-5</v>
      </c>
      <c r="C848" s="2">
        <v>-475.7</v>
      </c>
    </row>
    <row r="849" spans="1:3" x14ac:dyDescent="0.25">
      <c r="A849" s="2">
        <v>8.6969999999999999E-3</v>
      </c>
      <c r="B849" s="2">
        <v>-6.6710000000000003E-5</v>
      </c>
      <c r="C849" s="2">
        <v>-476.7</v>
      </c>
    </row>
    <row r="850" spans="1:3" x14ac:dyDescent="0.25">
      <c r="A850" s="2">
        <v>4.3109999999999997E-3</v>
      </c>
      <c r="B850" s="2">
        <v>-6.7260000000000003E-5</v>
      </c>
      <c r="C850" s="2">
        <v>-475.7</v>
      </c>
    </row>
    <row r="851" spans="1:3" x14ac:dyDescent="0.25">
      <c r="A851" s="2">
        <v>-1.0280000000000001E-4</v>
      </c>
      <c r="B851" s="2">
        <v>-6.7810000000000003E-5</v>
      </c>
      <c r="C851" s="2">
        <v>-475.7</v>
      </c>
    </row>
    <row r="852" spans="1:3" x14ac:dyDescent="0.25">
      <c r="A852" s="2">
        <v>-4.542E-3</v>
      </c>
      <c r="B852" s="2">
        <v>-6.8360000000000003E-5</v>
      </c>
      <c r="C852" s="2">
        <v>-475.7</v>
      </c>
    </row>
    <row r="853" spans="1:3" x14ac:dyDescent="0.25">
      <c r="A853" s="2">
        <v>-8.94E-3</v>
      </c>
      <c r="B853" s="2">
        <v>-6.8889999999999999E-5</v>
      </c>
      <c r="C853" s="2">
        <v>-477.6</v>
      </c>
    </row>
    <row r="854" spans="1:3" x14ac:dyDescent="0.25">
      <c r="A854" s="2">
        <v>-1.3390000000000001E-2</v>
      </c>
      <c r="B854" s="2">
        <v>-6.9439999999999999E-5</v>
      </c>
      <c r="C854" s="2">
        <v>-476.7</v>
      </c>
    </row>
    <row r="855" spans="1:3" x14ac:dyDescent="0.25">
      <c r="A855" s="2">
        <v>-1.779E-2</v>
      </c>
      <c r="B855" s="2">
        <v>-6.9969999999999996E-5</v>
      </c>
      <c r="C855" s="2">
        <v>-475.7</v>
      </c>
    </row>
    <row r="856" spans="1:3" x14ac:dyDescent="0.25">
      <c r="A856" s="2">
        <v>-2.2169999999999999E-2</v>
      </c>
      <c r="B856" s="2">
        <v>-7.0500000000000006E-5</v>
      </c>
      <c r="C856" s="2">
        <v>-476.7</v>
      </c>
    </row>
    <row r="857" spans="1:3" x14ac:dyDescent="0.25">
      <c r="A857" s="2">
        <v>-2.664E-2</v>
      </c>
      <c r="B857" s="2">
        <v>-7.1080000000000004E-5</v>
      </c>
      <c r="C857" s="2">
        <v>-474.8</v>
      </c>
    </row>
    <row r="858" spans="1:3" x14ac:dyDescent="0.25">
      <c r="A858" s="2">
        <v>-3.1040000000000002E-2</v>
      </c>
      <c r="B858" s="2">
        <v>-7.161E-5</v>
      </c>
      <c r="C858" s="2">
        <v>-476.7</v>
      </c>
    </row>
    <row r="859" spans="1:3" x14ac:dyDescent="0.25">
      <c r="A859" s="2">
        <v>-3.5490000000000001E-2</v>
      </c>
      <c r="B859" s="2">
        <v>-7.2189999999999998E-5</v>
      </c>
      <c r="C859" s="2">
        <v>-476.7</v>
      </c>
    </row>
    <row r="860" spans="1:3" x14ac:dyDescent="0.25">
      <c r="A860" s="2">
        <v>-3.9879999999999999E-2</v>
      </c>
      <c r="B860" s="2">
        <v>-7.2769999999999996E-5</v>
      </c>
      <c r="C860" s="2">
        <v>-476.7</v>
      </c>
    </row>
    <row r="861" spans="1:3" x14ac:dyDescent="0.25">
      <c r="A861" s="2">
        <v>-4.428E-2</v>
      </c>
      <c r="B861" s="2">
        <v>-7.3380000000000006E-5</v>
      </c>
      <c r="C861" s="2">
        <v>-475.7</v>
      </c>
    </row>
    <row r="862" spans="1:3" x14ac:dyDescent="0.25">
      <c r="A862" s="2">
        <v>-4.8730000000000002E-2</v>
      </c>
      <c r="B862" s="2">
        <v>-7.4040000000000003E-5</v>
      </c>
      <c r="C862" s="2">
        <v>-476.7</v>
      </c>
    </row>
    <row r="863" spans="1:3" x14ac:dyDescent="0.25">
      <c r="A863" s="2">
        <v>-5.3100000000000001E-2</v>
      </c>
      <c r="B863" s="2">
        <v>-7.4720000000000003E-5</v>
      </c>
      <c r="C863" s="2">
        <v>-476.7</v>
      </c>
    </row>
    <row r="864" spans="1:3" x14ac:dyDescent="0.25">
      <c r="A864" s="2">
        <v>-5.7540000000000001E-2</v>
      </c>
      <c r="B864" s="2">
        <v>-7.5439999999999996E-5</v>
      </c>
      <c r="C864" s="2">
        <v>-475.7</v>
      </c>
    </row>
    <row r="865" spans="1:3" x14ac:dyDescent="0.25">
      <c r="A865" s="2">
        <v>-6.1940000000000002E-2</v>
      </c>
      <c r="B865" s="2">
        <v>-7.6210000000000004E-5</v>
      </c>
      <c r="C865" s="2">
        <v>-476.7</v>
      </c>
    </row>
    <row r="866" spans="1:3" x14ac:dyDescent="0.25">
      <c r="A866" s="2">
        <v>-6.6339999999999996E-2</v>
      </c>
      <c r="B866" s="2">
        <v>-7.7000000000000001E-5</v>
      </c>
      <c r="C866" s="2">
        <v>-475.7</v>
      </c>
    </row>
    <row r="867" spans="1:3" x14ac:dyDescent="0.25">
      <c r="A867" s="2">
        <v>-7.0779999999999996E-2</v>
      </c>
      <c r="B867" s="2">
        <v>-7.7869999999999998E-5</v>
      </c>
      <c r="C867" s="2">
        <v>-476.7</v>
      </c>
    </row>
    <row r="868" spans="1:3" x14ac:dyDescent="0.25">
      <c r="A868" s="2">
        <v>-7.5160000000000005E-2</v>
      </c>
      <c r="B868" s="2">
        <v>-7.8759999999999998E-5</v>
      </c>
      <c r="C868" s="2">
        <v>-476.7</v>
      </c>
    </row>
    <row r="869" spans="1:3" x14ac:dyDescent="0.25">
      <c r="A869" s="2">
        <v>-7.9630000000000006E-2</v>
      </c>
      <c r="B869" s="2">
        <v>-7.9740000000000006E-5</v>
      </c>
      <c r="C869" s="2">
        <v>-475.7</v>
      </c>
    </row>
    <row r="870" spans="1:3" x14ac:dyDescent="0.25">
      <c r="A870" s="2">
        <v>-8.4019999999999997E-2</v>
      </c>
      <c r="B870" s="2">
        <v>-8.0760000000000006E-5</v>
      </c>
      <c r="C870" s="2">
        <v>-476.7</v>
      </c>
    </row>
    <row r="871" spans="1:3" x14ac:dyDescent="0.25">
      <c r="A871" s="2">
        <v>-8.8429999999999995E-2</v>
      </c>
      <c r="B871" s="2">
        <v>-8.1840000000000002E-5</v>
      </c>
      <c r="C871" s="2">
        <v>-476.7</v>
      </c>
    </row>
    <row r="872" spans="1:3" x14ac:dyDescent="0.25">
      <c r="A872" s="2">
        <v>-9.2869999999999994E-2</v>
      </c>
      <c r="B872" s="2">
        <v>-8.2999999999999998E-5</v>
      </c>
      <c r="C872" s="2">
        <v>-475.7</v>
      </c>
    </row>
    <row r="873" spans="1:3" x14ac:dyDescent="0.25">
      <c r="A873" s="2">
        <v>-9.7259999999999999E-2</v>
      </c>
      <c r="B873" s="2">
        <v>-8.4220000000000003E-5</v>
      </c>
      <c r="C873" s="2">
        <v>-475.7</v>
      </c>
    </row>
    <row r="874" spans="1:3" x14ac:dyDescent="0.25">
      <c r="A874" s="2">
        <v>-0.1017</v>
      </c>
      <c r="B874" s="2">
        <v>-8.5530000000000003E-5</v>
      </c>
      <c r="C874" s="2">
        <v>-474.8</v>
      </c>
    </row>
    <row r="875" spans="1:3" x14ac:dyDescent="0.25">
      <c r="A875" s="2">
        <v>-0.1061</v>
      </c>
      <c r="B875" s="2">
        <v>-8.6879999999999995E-5</v>
      </c>
      <c r="C875" s="2">
        <v>-476.7</v>
      </c>
    </row>
    <row r="876" spans="1:3" x14ac:dyDescent="0.25">
      <c r="A876" s="2">
        <v>-0.1105</v>
      </c>
      <c r="B876" s="2">
        <v>-8.8300000000000005E-5</v>
      </c>
      <c r="C876" s="2">
        <v>-475.7</v>
      </c>
    </row>
    <row r="877" spans="1:3" x14ac:dyDescent="0.25">
      <c r="A877" s="2">
        <v>-0.1149</v>
      </c>
      <c r="B877" s="2">
        <v>-8.9829999999999999E-5</v>
      </c>
      <c r="C877" s="2">
        <v>-474.8</v>
      </c>
    </row>
    <row r="878" spans="1:3" x14ac:dyDescent="0.25">
      <c r="A878" s="2">
        <v>-0.1193</v>
      </c>
      <c r="B878" s="2">
        <v>-9.1399999999999999E-5</v>
      </c>
      <c r="C878" s="2">
        <v>-475.7</v>
      </c>
    </row>
    <row r="879" spans="1:3" x14ac:dyDescent="0.25">
      <c r="A879" s="2">
        <v>-0.12379999999999999</v>
      </c>
      <c r="B879" s="2">
        <v>-9.3070000000000002E-5</v>
      </c>
      <c r="C879" s="2">
        <v>-475.7</v>
      </c>
    </row>
    <row r="880" spans="1:3" x14ac:dyDescent="0.25">
      <c r="A880" s="2">
        <v>-0.12820000000000001</v>
      </c>
      <c r="B880" s="2">
        <v>-9.4779999999999997E-5</v>
      </c>
      <c r="C880" s="2">
        <v>-475.7</v>
      </c>
    </row>
    <row r="881" spans="1:3" x14ac:dyDescent="0.25">
      <c r="A881" s="2">
        <v>-0.1326</v>
      </c>
      <c r="B881" s="2">
        <v>-9.6520000000000004E-5</v>
      </c>
      <c r="C881" s="2">
        <v>-473.8</v>
      </c>
    </row>
    <row r="882" spans="1:3" x14ac:dyDescent="0.25">
      <c r="A882" s="2">
        <v>-0.13700000000000001</v>
      </c>
      <c r="B882" s="2">
        <v>-9.8389999999999998E-5</v>
      </c>
      <c r="C882" s="2">
        <v>-473.8</v>
      </c>
    </row>
    <row r="883" spans="1:3" x14ac:dyDescent="0.25">
      <c r="A883" s="2">
        <v>-0.1414</v>
      </c>
      <c r="B883" s="2">
        <v>-1.002E-4</v>
      </c>
      <c r="C883" s="2">
        <v>-473.8</v>
      </c>
    </row>
    <row r="884" spans="1:3" x14ac:dyDescent="0.25">
      <c r="A884" s="2">
        <v>-0.1459</v>
      </c>
      <c r="B884" s="2">
        <v>-1.022E-4</v>
      </c>
      <c r="C884" s="2">
        <v>-473.8</v>
      </c>
    </row>
    <row r="885" spans="1:3" x14ac:dyDescent="0.25">
      <c r="A885" s="2">
        <v>-0.15029999999999999</v>
      </c>
      <c r="B885" s="2">
        <v>-1.041E-4</v>
      </c>
      <c r="C885" s="2">
        <v>-473.8</v>
      </c>
    </row>
    <row r="886" spans="1:3" x14ac:dyDescent="0.25">
      <c r="A886" s="2">
        <v>-0.15459999999999999</v>
      </c>
      <c r="B886" s="2">
        <v>-1.061E-4</v>
      </c>
      <c r="C886" s="2">
        <v>-473.8</v>
      </c>
    </row>
    <row r="887" spans="1:3" x14ac:dyDescent="0.25">
      <c r="A887" s="2">
        <v>-0.15909999999999999</v>
      </c>
      <c r="B887" s="2">
        <v>-1.081E-4</v>
      </c>
      <c r="C887" s="2">
        <v>-473.8</v>
      </c>
    </row>
    <row r="888" spans="1:3" x14ac:dyDescent="0.25">
      <c r="A888" s="2">
        <v>-0.16350000000000001</v>
      </c>
      <c r="B888" s="2">
        <v>-1.1010000000000001E-4</v>
      </c>
      <c r="C888" s="2">
        <v>-472.9</v>
      </c>
    </row>
    <row r="889" spans="1:3" x14ac:dyDescent="0.25">
      <c r="A889" s="2">
        <v>-0.16789999999999999</v>
      </c>
      <c r="B889" s="2">
        <v>-1.121E-4</v>
      </c>
      <c r="C889" s="2">
        <v>-471.9</v>
      </c>
    </row>
    <row r="890" spans="1:3" x14ac:dyDescent="0.25">
      <c r="A890" s="2">
        <v>-0.17230000000000001</v>
      </c>
      <c r="B890" s="2">
        <v>-1.141E-4</v>
      </c>
      <c r="C890" s="2">
        <v>-472.9</v>
      </c>
    </row>
    <row r="891" spans="1:3" x14ac:dyDescent="0.25">
      <c r="A891" s="2">
        <v>-0.1767</v>
      </c>
      <c r="B891" s="2">
        <v>-1.161E-4</v>
      </c>
      <c r="C891" s="2">
        <v>-471.9</v>
      </c>
    </row>
    <row r="892" spans="1:3" x14ac:dyDescent="0.25">
      <c r="A892" s="2">
        <v>-0.1812</v>
      </c>
      <c r="B892" s="2">
        <v>-1.181E-4</v>
      </c>
      <c r="C892" s="2">
        <v>-471.9</v>
      </c>
    </row>
    <row r="893" spans="1:3" x14ac:dyDescent="0.25">
      <c r="A893" s="2">
        <v>-0.18559999999999999</v>
      </c>
      <c r="B893" s="2">
        <v>-1.2E-4</v>
      </c>
      <c r="C893" s="2">
        <v>-470</v>
      </c>
    </row>
    <row r="894" spans="1:3" x14ac:dyDescent="0.25">
      <c r="A894" s="2">
        <v>-0.19</v>
      </c>
      <c r="B894" s="2">
        <v>-1.22E-4</v>
      </c>
      <c r="C894" s="2">
        <v>-471</v>
      </c>
    </row>
    <row r="895" spans="1:3" x14ac:dyDescent="0.25">
      <c r="A895" s="2">
        <v>-0.19439999999999999</v>
      </c>
      <c r="B895" s="2">
        <v>-1.239E-4</v>
      </c>
      <c r="C895" s="2">
        <v>-471</v>
      </c>
    </row>
    <row r="896" spans="1:3" x14ac:dyDescent="0.25">
      <c r="A896" s="2">
        <v>-0.1988</v>
      </c>
      <c r="B896" s="2">
        <v>-1.259E-4</v>
      </c>
      <c r="C896" s="2">
        <v>-470</v>
      </c>
    </row>
    <row r="897" spans="1:3" x14ac:dyDescent="0.25">
      <c r="A897" s="2">
        <v>-0.20330000000000001</v>
      </c>
      <c r="B897" s="2">
        <v>-1.2789999999999999E-4</v>
      </c>
      <c r="C897" s="2">
        <v>-469.1</v>
      </c>
    </row>
    <row r="898" spans="1:3" x14ac:dyDescent="0.25">
      <c r="A898" s="2">
        <v>-0.2077</v>
      </c>
      <c r="B898" s="2">
        <v>-1.2980000000000001E-4</v>
      </c>
      <c r="C898" s="2">
        <v>-469.1</v>
      </c>
    </row>
    <row r="899" spans="1:3" x14ac:dyDescent="0.25">
      <c r="A899" s="2">
        <v>-0.21210000000000001</v>
      </c>
      <c r="B899" s="2">
        <v>-1.3180000000000001E-4</v>
      </c>
      <c r="C899" s="2">
        <v>-468.1</v>
      </c>
    </row>
    <row r="900" spans="1:3" x14ac:dyDescent="0.25">
      <c r="A900" s="2">
        <v>-0.2165</v>
      </c>
      <c r="B900" s="2">
        <v>-1.338E-4</v>
      </c>
      <c r="C900" s="2">
        <v>-468.1</v>
      </c>
    </row>
    <row r="901" spans="1:3" x14ac:dyDescent="0.25">
      <c r="A901" s="2">
        <v>-0.22090000000000001</v>
      </c>
      <c r="B901" s="2">
        <v>-1.359E-4</v>
      </c>
      <c r="C901" s="2">
        <v>-467.2</v>
      </c>
    </row>
    <row r="902" spans="1:3" x14ac:dyDescent="0.25">
      <c r="A902" s="2">
        <v>-0.2253</v>
      </c>
      <c r="B902" s="2">
        <v>-1.3799999999999999E-4</v>
      </c>
      <c r="C902" s="2">
        <v>-466.2</v>
      </c>
    </row>
    <row r="903" spans="1:3" x14ac:dyDescent="0.25">
      <c r="A903" s="2">
        <v>-0.2298</v>
      </c>
      <c r="B903" s="2">
        <v>-1.4019999999999999E-4</v>
      </c>
      <c r="C903" s="2">
        <v>-467.2</v>
      </c>
    </row>
    <row r="904" spans="1:3" x14ac:dyDescent="0.25">
      <c r="A904" s="2">
        <v>-0.23419999999999999</v>
      </c>
      <c r="B904" s="2">
        <v>-1.4239999999999999E-4</v>
      </c>
      <c r="C904" s="2">
        <v>-466.2</v>
      </c>
    </row>
    <row r="905" spans="1:3" x14ac:dyDescent="0.25">
      <c r="A905" s="2">
        <v>-0.23860000000000001</v>
      </c>
      <c r="B905" s="2">
        <v>-1.4469999999999999E-4</v>
      </c>
      <c r="C905" s="2">
        <v>-465.3</v>
      </c>
    </row>
    <row r="906" spans="1:3" x14ac:dyDescent="0.25">
      <c r="A906" s="2">
        <v>-0.24299999999999999</v>
      </c>
      <c r="B906" s="2">
        <v>-1.471E-4</v>
      </c>
      <c r="C906" s="2">
        <v>-464.3</v>
      </c>
    </row>
    <row r="907" spans="1:3" x14ac:dyDescent="0.25">
      <c r="A907" s="2">
        <v>-0.24740000000000001</v>
      </c>
      <c r="B907" s="2">
        <v>-1.495E-4</v>
      </c>
      <c r="C907" s="2">
        <v>-463.3</v>
      </c>
    </row>
    <row r="908" spans="1:3" x14ac:dyDescent="0.25">
      <c r="A908" s="2">
        <v>-0.25180000000000002</v>
      </c>
      <c r="B908" s="2">
        <v>-1.5200000000000001E-4</v>
      </c>
      <c r="C908" s="2">
        <v>-461.4</v>
      </c>
    </row>
    <row r="909" spans="1:3" x14ac:dyDescent="0.25">
      <c r="A909" s="2">
        <v>-0.25629999999999997</v>
      </c>
      <c r="B909" s="2">
        <v>-1.5459999999999999E-4</v>
      </c>
      <c r="C909" s="2">
        <v>-460.5</v>
      </c>
    </row>
    <row r="910" spans="1:3" x14ac:dyDescent="0.25">
      <c r="A910" s="2">
        <v>-0.2606</v>
      </c>
      <c r="B910" s="2">
        <v>-1.571E-4</v>
      </c>
      <c r="C910" s="2">
        <v>-459.5</v>
      </c>
    </row>
    <row r="911" spans="1:3" x14ac:dyDescent="0.25">
      <c r="A911" s="2">
        <v>-0.26500000000000001</v>
      </c>
      <c r="B911" s="2">
        <v>-1.5970000000000001E-4</v>
      </c>
      <c r="C911" s="2">
        <v>-457.6</v>
      </c>
    </row>
    <row r="912" spans="1:3" x14ac:dyDescent="0.25">
      <c r="A912" s="2">
        <v>-0.26950000000000002</v>
      </c>
      <c r="B912" s="2">
        <v>-1.6239999999999999E-4</v>
      </c>
      <c r="C912" s="2">
        <v>-456.7</v>
      </c>
    </row>
    <row r="913" spans="1:3" x14ac:dyDescent="0.25">
      <c r="A913" s="2">
        <v>-0.27389999999999998</v>
      </c>
      <c r="B913" s="2">
        <v>-1.65E-4</v>
      </c>
      <c r="C913" s="2">
        <v>-455.7</v>
      </c>
    </row>
    <row r="914" spans="1:3" x14ac:dyDescent="0.25">
      <c r="A914" s="2">
        <v>-0.27829999999999999</v>
      </c>
      <c r="B914" s="2">
        <v>-1.6760000000000001E-4</v>
      </c>
      <c r="C914" s="2">
        <v>-452.9</v>
      </c>
    </row>
    <row r="915" spans="1:3" x14ac:dyDescent="0.25">
      <c r="A915" s="2">
        <v>-0.28270000000000001</v>
      </c>
      <c r="B915" s="2">
        <v>-1.7009999999999999E-4</v>
      </c>
      <c r="C915" s="2">
        <v>-451.9</v>
      </c>
    </row>
    <row r="916" spans="1:3" x14ac:dyDescent="0.25">
      <c r="A916" s="2">
        <v>-0.28710000000000002</v>
      </c>
      <c r="B916" s="2">
        <v>-1.7259999999999999E-4</v>
      </c>
      <c r="C916" s="2">
        <v>-450</v>
      </c>
    </row>
    <row r="917" spans="1:3" x14ac:dyDescent="0.25">
      <c r="A917" s="2">
        <v>-0.29160000000000003</v>
      </c>
      <c r="B917" s="2">
        <v>-1.751E-4</v>
      </c>
      <c r="C917" s="2">
        <v>-449</v>
      </c>
    </row>
    <row r="918" spans="1:3" x14ac:dyDescent="0.25">
      <c r="A918" s="2">
        <v>-0.29599999999999999</v>
      </c>
      <c r="B918" s="2">
        <v>-1.775E-4</v>
      </c>
      <c r="C918" s="2">
        <v>-446.2</v>
      </c>
    </row>
    <row r="919" spans="1:3" x14ac:dyDescent="0.25">
      <c r="A919" s="2">
        <v>-0.3004</v>
      </c>
      <c r="B919" s="2">
        <v>-1.8000000000000001E-4</v>
      </c>
      <c r="C919" s="2">
        <v>-442.4</v>
      </c>
    </row>
    <row r="920" spans="1:3" x14ac:dyDescent="0.25">
      <c r="A920" s="2">
        <v>-0.30480000000000002</v>
      </c>
      <c r="B920" s="2">
        <v>-1.827E-4</v>
      </c>
      <c r="C920" s="2">
        <v>-439.5</v>
      </c>
    </row>
    <row r="921" spans="1:3" x14ac:dyDescent="0.25">
      <c r="A921" s="2">
        <v>-0.30919999999999997</v>
      </c>
      <c r="B921" s="2">
        <v>-1.8550000000000001E-4</v>
      </c>
      <c r="C921" s="2">
        <v>-436.6</v>
      </c>
    </row>
    <row r="922" spans="1:3" x14ac:dyDescent="0.25">
      <c r="A922" s="2">
        <v>-0.31359999999999999</v>
      </c>
      <c r="B922" s="2">
        <v>-1.886E-4</v>
      </c>
      <c r="C922" s="2">
        <v>-432.8</v>
      </c>
    </row>
    <row r="923" spans="1:3" x14ac:dyDescent="0.25">
      <c r="A923" s="2">
        <v>-0.318</v>
      </c>
      <c r="B923" s="2">
        <v>-1.919E-4</v>
      </c>
      <c r="C923" s="2">
        <v>-430</v>
      </c>
    </row>
    <row r="924" spans="1:3" x14ac:dyDescent="0.25">
      <c r="A924" s="2">
        <v>-0.32250000000000001</v>
      </c>
      <c r="B924" s="2">
        <v>-1.9560000000000001E-4</v>
      </c>
      <c r="C924" s="2">
        <v>-426.1</v>
      </c>
    </row>
    <row r="925" spans="1:3" x14ac:dyDescent="0.25">
      <c r="A925" s="2">
        <v>-0.32690000000000002</v>
      </c>
      <c r="B925" s="2">
        <v>-1.995E-4</v>
      </c>
      <c r="C925" s="2">
        <v>-422.3</v>
      </c>
    </row>
    <row r="926" spans="1:3" x14ac:dyDescent="0.25">
      <c r="A926" s="2">
        <v>-0.33129999999999998</v>
      </c>
      <c r="B926" s="2">
        <v>-2.0369999999999999E-4</v>
      </c>
      <c r="C926" s="2">
        <v>-416.6</v>
      </c>
    </row>
    <row r="927" spans="1:3" x14ac:dyDescent="0.25">
      <c r="A927" s="2">
        <v>-0.3357</v>
      </c>
      <c r="B927" s="2">
        <v>-2.084E-4</v>
      </c>
      <c r="C927" s="2">
        <v>-410.9</v>
      </c>
    </row>
    <row r="928" spans="1:3" x14ac:dyDescent="0.25">
      <c r="A928" s="2">
        <v>-0.34010000000000001</v>
      </c>
      <c r="B928" s="2">
        <v>-2.1350000000000001E-4</v>
      </c>
      <c r="C928" s="2">
        <v>-405.2</v>
      </c>
    </row>
    <row r="929" spans="1:3" x14ac:dyDescent="0.25">
      <c r="A929" s="2">
        <v>-0.34460000000000002</v>
      </c>
      <c r="B929" s="2">
        <v>-2.1919999999999999E-4</v>
      </c>
      <c r="C929" s="2">
        <v>-397.5</v>
      </c>
    </row>
    <row r="930" spans="1:3" x14ac:dyDescent="0.25">
      <c r="A930" s="2">
        <v>-0.34899999999999998</v>
      </c>
      <c r="B930" s="2">
        <v>-2.252E-4</v>
      </c>
      <c r="C930" s="2">
        <v>-389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3</vt:lpstr>
      <vt:lpstr>Figure 4a</vt:lpstr>
      <vt:lpstr>Figure 4b</vt:lpstr>
      <vt:lpstr>Figure 4c</vt:lpstr>
      <vt:lpstr>Figure 4d</vt:lpstr>
      <vt:lpstr>Figure 5a</vt:lpstr>
      <vt:lpstr>Figure 5a inset</vt:lpstr>
      <vt:lpstr>Figure 5b</vt:lpstr>
      <vt:lpstr>Figure 5c&amp;d</vt:lpstr>
      <vt:lpstr>Figure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Sukhraaj Johal</dc:creator>
  <cp:lastModifiedBy>Sukhraaj Johal</cp:lastModifiedBy>
  <dcterms:created xsi:type="dcterms:W3CDTF">2015-07-07T14:16:51Z</dcterms:created>
  <dcterms:modified xsi:type="dcterms:W3CDTF">2015-07-08T12:37:44Z</dcterms:modified>
</cp:coreProperties>
</file>